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omments3.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DG1\Dm_nieuw\06 Beleidsanalyse\06.30 Registratiesystemen en rapporten\02_MPG\Rapporten\09_Gedwongen_opnames\Rapport\2022\"/>
    </mc:Choice>
  </mc:AlternateContent>
  <xr:revisionPtr revIDLastSave="0" documentId="13_ncr:1_{25D6BEC7-4E7A-4E0D-8AE7-2C868030FECF}" xr6:coauthVersionLast="47" xr6:coauthVersionMax="47" xr10:uidLastSave="{00000000-0000-0000-0000-000000000000}"/>
  <bookViews>
    <workbookView xWindow="-108" yWindow="-108" windowWidth="23256" windowHeight="12576" tabRatio="752" xr2:uid="{1B8FA55B-7474-42C2-96C0-D6215EDF54C0}"/>
  </bookViews>
  <sheets>
    <sheet name="Index" sheetId="28" r:id="rId1"/>
    <sheet name="Séjours par mode d'admission" sheetId="29" r:id="rId2"/>
    <sheet name="Admissions sous mesure légale" sheetId="30" r:id="rId3"/>
    <sheet name="Séjours par type d'institution" sheetId="31" r:id="rId4"/>
    <sheet name="Séjours par âge et par sexe" sheetId="14" r:id="rId5"/>
    <sheet name="Séjours par région et province" sheetId="15" r:id="rId6"/>
    <sheet name="Diagnostics principaux" sheetId="19" r:id="rId7"/>
    <sheet name="Graphiques diagnostics" sheetId="26" state="hidden" r:id="rId8"/>
    <sheet name="Durée de séjour" sheetId="17" r:id="rId9"/>
    <sheet name="Mode de sortie" sheetId="25" r:id="rId10"/>
    <sheet name="Graphiques sorties" sheetId="27" state="hidden" r:id="rId11"/>
  </sheets>
  <definedNames>
    <definedName name="_xlnm._FilterDatabase" localSheetId="6" hidden="1">'Diagnostics principaux'!$H$36:$J$71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6" l="1"/>
  <c r="C15" i="26" l="1"/>
  <c r="C5" i="26"/>
  <c r="C6" i="26"/>
  <c r="C7" i="26"/>
  <c r="C8" i="26"/>
  <c r="C9" i="26"/>
  <c r="C10" i="26"/>
  <c r="C11" i="26"/>
  <c r="C12" i="26"/>
  <c r="C13" i="26"/>
  <c r="C14" i="26"/>
  <c r="C4" i="26"/>
  <c r="C29" i="26"/>
  <c r="C27" i="26"/>
  <c r="C26" i="26"/>
  <c r="C25" i="26"/>
  <c r="C24" i="26"/>
  <c r="C23" i="26"/>
  <c r="C22" i="26"/>
  <c r="C21" i="26"/>
  <c r="C20" i="26"/>
  <c r="C19" i="26"/>
  <c r="C18" i="26"/>
  <c r="C28"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Delvaux Benjamin</author>
    <author>Alaerts Ine</author>
  </authors>
  <commentList>
    <comment ref="A36" authorId="0" shapeId="0" xr:uid="{8C9E63D0-CD68-43B0-8C4E-4640085793D3}">
      <text>
        <r>
          <rPr>
            <sz val="9"/>
            <color indexed="81"/>
            <rFont val="Tahoma"/>
            <family val="2"/>
          </rPr>
          <t>Cette catégorie inclut les modes d'admissions suivants : mise en observation, internement, maintien, probation, autre condition juridique (voir l'onglet suivant pour une description détaillée de ces modes d'admission)</t>
        </r>
      </text>
    </comment>
    <comment ref="A37" authorId="1" shapeId="0" xr:uid="{D8FE7AA8-7A90-4A76-A7A3-265AE7FF4EA2}">
      <text>
        <r>
          <rPr>
            <sz val="9"/>
            <color indexed="81"/>
            <rFont val="Tahoma"/>
            <family val="2"/>
          </rPr>
          <t xml:space="preserve">p.ex. un patient gravement confus ou 
démence du patient
</t>
        </r>
      </text>
    </comment>
    <comment ref="A44" authorId="0" shapeId="0" xr:uid="{7E59BFEB-B159-471B-8568-3C6510B8AD85}">
      <text>
        <r>
          <rPr>
            <sz val="9"/>
            <color indexed="81"/>
            <rFont val="Tahoma"/>
            <family val="2"/>
          </rPr>
          <t>Cette catégorie inclut les modes d'admissions suivants : mise en observation, internement, maintien, probation, autre condition juridique (voir l'onglet suivant pour une description détaillée de ces modes d'admission)</t>
        </r>
      </text>
    </comment>
    <comment ref="A45" authorId="1" shapeId="0" xr:uid="{1757FAF1-2D79-4FC5-8726-F97E861B5368}">
      <text>
        <r>
          <rPr>
            <sz val="9"/>
            <color indexed="81"/>
            <rFont val="Tahoma"/>
            <family val="2"/>
          </rPr>
          <t xml:space="preserve">p.ex. un patient gravement confus ou 
démence du patient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Alaerts Ine</author>
  </authors>
  <commentList>
    <comment ref="B34" authorId="0" shapeId="0" xr:uid="{168DC214-2ECA-4879-BC31-3AD9884B4178}">
      <text>
        <r>
          <rPr>
            <sz val="9"/>
            <color indexed="81"/>
            <rFont val="Tahoma"/>
            <family val="2"/>
          </rPr>
          <t xml:space="preserve">Il s’agit d’une admission tombant sous la loi de la protection de la personne du malade
mental (26 juin 1990).
</t>
        </r>
      </text>
    </comment>
    <comment ref="B35" authorId="0" shapeId="0" xr:uid="{0ED5C9B6-168E-41B3-805F-1BBE8FDF848A}">
      <text>
        <r>
          <rPr>
            <sz val="9"/>
            <color indexed="81"/>
            <rFont val="Tahoma"/>
            <family val="2"/>
          </rPr>
          <t xml:space="preserve">Il s’agit ici d’une admission à la suite d’une décision du tribunal basée sur la loi de la Défense
Sociale. Après examen, le patient est déclaré irresponsable. Le patient est alors placé sous la
surveillance de la commission de la Défense sociale. </t>
        </r>
      </text>
    </comment>
    <comment ref="B36" authorId="0" shapeId="0" xr:uid="{31E3E396-91A3-46CD-9BE8-BE217BE36C00}">
      <text>
        <r>
          <rPr>
            <sz val="9"/>
            <color indexed="81"/>
            <rFont val="Tahoma"/>
            <family val="2"/>
          </rPr>
          <t xml:space="preserve">L’admission est poursuivie à la suite de l’application de la loi de la protection de la personne du malade mental (26 juin 1990).
</t>
        </r>
      </text>
    </comment>
    <comment ref="B37" authorId="0" shapeId="0" xr:uid="{195161F2-A0C3-4019-8318-9F599BA36FDF}">
      <text>
        <r>
          <rPr>
            <sz val="9"/>
            <color indexed="81"/>
            <rFont val="Tahoma"/>
            <family val="2"/>
          </rPr>
          <t xml:space="preserve">Il s’agit ici d’une admission à la suite du règlement légal concernant la probation;
- il s’agit d’une décision juridique par laquelle quelqu’un qui est condamné pour des faits punissables se fait traiter dans une institution;
- la surveillance est effectuée par la commission de probation et un assistant de probation;
- la peine est remise tant que le patient se tient aux conditions
</t>
        </r>
      </text>
    </comment>
    <comment ref="B43" authorId="0" shapeId="0" xr:uid="{261AA65F-62DA-4032-AACB-D6265725D965}">
      <text>
        <r>
          <rPr>
            <sz val="9"/>
            <color indexed="81"/>
            <rFont val="Tahoma"/>
            <family val="2"/>
          </rPr>
          <t xml:space="preserve">Il s’agit d’une admission tombant sous la loi de la protection de la personne du malade
mental (26 juin 1990).
</t>
        </r>
      </text>
    </comment>
    <comment ref="B44" authorId="0" shapeId="0" xr:uid="{833A2F2F-6831-437A-8806-B846EDD18A2F}">
      <text>
        <r>
          <rPr>
            <sz val="9"/>
            <color indexed="81"/>
            <rFont val="Tahoma"/>
            <family val="2"/>
          </rPr>
          <t xml:space="preserve">Il s’agit ici d’une admission à la suite d’une décision du tribunal basée sur la loi de la Défense
Sociale. Après examen, le patient est déclaré irresponsable. Le patient est alors placé sous la
surveillance de la commission de la Défense sociale. </t>
        </r>
      </text>
    </comment>
    <comment ref="B45" authorId="0" shapeId="0" xr:uid="{CA9E5287-C485-47B8-B79D-5F77C6C8B99C}">
      <text>
        <r>
          <rPr>
            <sz val="9"/>
            <color indexed="81"/>
            <rFont val="Tahoma"/>
            <family val="2"/>
          </rPr>
          <t xml:space="preserve">L’admission est poursuivie à la suite de l’application de la loi de la protection de la personne du malade mental (26 juin 1990).
</t>
        </r>
      </text>
    </comment>
    <comment ref="B46" authorId="0" shapeId="0" xr:uid="{CED9F612-1816-4442-8A53-756FAC8D3573}">
      <text>
        <r>
          <rPr>
            <sz val="9"/>
            <color indexed="81"/>
            <rFont val="Tahoma"/>
            <family val="2"/>
          </rPr>
          <t xml:space="preserve">Il s’agit ici d’une admission à la suite du règlement légal concernant la probation;
- il s’agit d’une décision juridique par laquelle quelqu’un qui est condamné pour des faits punissables se fait traiter dans une institution;
- la surveillance est effectuée par la commission de probation et un assistant de probation;
- la peine est remise tant que le patient se tient aux conditions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Delvaux Benjamin</author>
  </authors>
  <commentList>
    <comment ref="B34" authorId="0" shapeId="0" xr:uid="{929151FD-E63B-4457-8306-7E546CAA3BF7}">
      <text>
        <r>
          <rPr>
            <sz val="9"/>
            <color indexed="81"/>
            <rFont val="Tahoma"/>
            <family val="2"/>
          </rPr>
          <t>L’équipe de traitement et le patient sont d’accord sur la décision de sortie après en avoir discuté et sans qu’il y ait de mesure légale qui soit d’application.</t>
        </r>
      </text>
    </comment>
    <comment ref="B35" authorId="0" shapeId="0" xr:uid="{55A37DCB-6DE4-4DF3-82FE-CA81DBC4C4D1}">
      <text>
        <r>
          <rPr>
            <sz val="9"/>
            <color indexed="81"/>
            <rFont val="Tahoma"/>
            <family val="2"/>
          </rPr>
          <t>Le patient est placé en observation dans une autre institution en application de la loi de protection de la personne du malade mental du 26 juin 1990, rubrique observation.</t>
        </r>
      </text>
    </comment>
    <comment ref="B36" authorId="0" shapeId="0" xr:uid="{99A06C8A-FD48-4771-9E86-33317792F0C0}">
      <text>
        <r>
          <rPr>
            <sz val="9"/>
            <color indexed="81"/>
            <rFont val="Tahoma"/>
            <family val="2"/>
          </rPr>
          <t>Le séjour est maintenu en application de la loi de protection de la personne du malade mental du 26 juin 1990, rubrique maintien.</t>
        </r>
      </text>
    </comment>
    <comment ref="B37" authorId="0" shapeId="0" xr:uid="{C12D7DC6-A996-4F9C-AFC1-B7C5132865AA}">
      <text>
        <r>
          <rPr>
            <sz val="9"/>
            <color indexed="81"/>
            <rFont val="Tahoma"/>
            <family val="2"/>
          </rPr>
          <t>Le patient bénéficie d’une sortie médico-psychiatrique en application de la loi de protection de la personne du malade mental du 26 juin 1990, rubrique suivi.</t>
        </r>
      </text>
    </comment>
    <comment ref="B38" authorId="0" shapeId="0" xr:uid="{EA714887-7396-4EB1-9785-42B78F97B644}">
      <text>
        <r>
          <rPr>
            <sz val="9"/>
            <color indexed="81"/>
            <rFont val="Tahoma"/>
            <family val="2"/>
          </rPr>
          <t>Le patient est admis pour soins dans une famille en application de la loi de protection de la personne du malade mental du 26 juin 1990, rubrique milieu familial.</t>
        </r>
      </text>
    </comment>
    <comment ref="B40" authorId="0" shapeId="0" xr:uid="{F1E0E02E-EA9B-4E7F-86EA-2DA4F49878B5}">
      <text>
        <r>
          <rPr>
            <sz val="9"/>
            <color indexed="81"/>
            <rFont val="Tahoma"/>
            <family val="2"/>
          </rPr>
          <t>Le patient décide de quitter l’institution (sortie) mais l’équipe de traitement n’est pas d’accord. Aucune mesure légale n’est ici d’application.</t>
        </r>
      </text>
    </comment>
    <comment ref="B41" authorId="0" shapeId="0" xr:uid="{A93C05CF-DD7E-470A-937A-D07789B1361D}">
      <text>
        <r>
          <rPr>
            <sz val="9"/>
            <color indexed="81"/>
            <rFont val="Tahoma"/>
            <family val="2"/>
          </rPr>
          <t>L’équipe de traitement du patient décide que le patient doit quitter l’institution mais le patient n’est pas d’accord. Aucune mesure légale n’est ici d’application.
Le patient n’est pas en état (non compétent) de donner son accord, par exemple s’il est dans le coma.</t>
        </r>
      </text>
    </comment>
    <comment ref="B42" authorId="0" shapeId="0" xr:uid="{30C1428C-30FE-42E0-9110-39B55C6E5001}">
      <text>
        <r>
          <rPr>
            <sz val="9"/>
            <color indexed="81"/>
            <rFont val="Tahoma"/>
            <family val="2"/>
          </rPr>
          <t>Le patient a quitté l’institution sans concertation avec l’équipe de traitement (décision unilatérale du patient, sortie non planifiée).
Il n’y a pas d’obligation légale à admettre à nouveau le patient dans l’institution.</t>
        </r>
      </text>
    </comment>
    <comment ref="B43" authorId="0" shapeId="0" xr:uid="{7726CB68-3BB7-4FF1-B92E-E54668C11E5E}">
      <text>
        <r>
          <rPr>
            <sz val="9"/>
            <color indexed="81"/>
            <rFont val="Tahoma"/>
            <family val="2"/>
          </rPr>
          <t>Suite à une sortie intermédiaire psychiatrique (avec l’accord de l’équipe de traitement), le patient n’est pas revenu dans l’institution au moment planifié.
Il n’y a pas d’obligation légale à admettre à nouveau le patient dans l’institution.</t>
        </r>
      </text>
    </comment>
    <comment ref="B44" authorId="0" shapeId="0" xr:uid="{6CA137A8-7BBF-4607-9344-54A8538DDD99}">
      <text>
        <r>
          <rPr>
            <sz val="9"/>
            <color indexed="81"/>
            <rFont val="Tahoma"/>
            <family val="2"/>
          </rPr>
          <t>Il existe une obligation légale de maintenir le patient dans l’institution mais le patient s’évade : il part sans concertation et sans approbation de l’équipe de traitement. La plupart du temps, cette absence peut être considérée comme une sortie intermédiaire-psychiatrique à moins que le patient ne reste absent plus de 30 jours.</t>
        </r>
      </text>
    </comment>
    <comment ref="B45" authorId="0" shapeId="0" xr:uid="{77F4D041-F418-41C3-AC49-EEA882217F12}">
      <text>
        <r>
          <rPr>
            <sz val="9"/>
            <color indexed="81"/>
            <rFont val="Tahoma"/>
            <family val="2"/>
          </rPr>
          <t>Le décès d’un patient clôture automatiquement un séjour (sortie médico-psychiatrique).
Le lieu de décès n’importe pas, que ce soit dans ou en-dehors de l’institution.</t>
        </r>
      </text>
    </comment>
    <comment ref="B51" authorId="0" shapeId="0" xr:uid="{26E1B50D-7E35-4258-95CD-46E2AAAA6B99}">
      <text>
        <r>
          <rPr>
            <sz val="9"/>
            <color indexed="81"/>
            <rFont val="Tahoma"/>
            <family val="2"/>
          </rPr>
          <t>L’équipe de traitement et le patient sont d’accord sur la décision de sortie après en avoir discuté et sans qu’il y ait de mesure légale qui soit d’application.</t>
        </r>
      </text>
    </comment>
    <comment ref="B52" authorId="0" shapeId="0" xr:uid="{138D2FA5-CC21-415A-B410-36A80B3B99AE}">
      <text>
        <r>
          <rPr>
            <sz val="9"/>
            <color indexed="81"/>
            <rFont val="Tahoma"/>
            <family val="2"/>
          </rPr>
          <t>Le patient est placé en observation dans une autre institution en application de la loi de protection de la personne du malade mental du 26 juin 1990, rubrique observation.</t>
        </r>
      </text>
    </comment>
    <comment ref="B53" authorId="0" shapeId="0" xr:uid="{B49BBB14-B582-486C-84F0-942688B73C2B}">
      <text>
        <r>
          <rPr>
            <sz val="9"/>
            <color indexed="81"/>
            <rFont val="Tahoma"/>
            <family val="2"/>
          </rPr>
          <t>Le séjour est maintenu en application de la loi de protection de la personne du malade mental du 26 juin 1990, rubrique maintien.</t>
        </r>
      </text>
    </comment>
    <comment ref="B54" authorId="0" shapeId="0" xr:uid="{1713727C-1C52-4BEF-821F-ACEB9D8D072C}">
      <text>
        <r>
          <rPr>
            <sz val="9"/>
            <color indexed="81"/>
            <rFont val="Tahoma"/>
            <family val="2"/>
          </rPr>
          <t>Le patient bénéficie d’une sortie médico-psychiatrique en application de la loi de protection de la personne du malade mental du 26 juin 1990, rubrique suivi.</t>
        </r>
      </text>
    </comment>
    <comment ref="B55" authorId="0" shapeId="0" xr:uid="{84885121-511D-45BE-BF91-7A3C8F9D2573}">
      <text>
        <r>
          <rPr>
            <sz val="9"/>
            <color indexed="81"/>
            <rFont val="Tahoma"/>
            <family val="2"/>
          </rPr>
          <t>Le patient est admis pour soins dans une famille en application de la loi de protection de la personne du malade mental du 26 juin 1990, rubrique milieu familial.</t>
        </r>
      </text>
    </comment>
    <comment ref="B57" authorId="0" shapeId="0" xr:uid="{4ABB8110-F70C-4328-BB12-8F98D29EC716}">
      <text>
        <r>
          <rPr>
            <sz val="9"/>
            <color indexed="81"/>
            <rFont val="Tahoma"/>
            <family val="2"/>
          </rPr>
          <t>Le patient décide de quitter l’institution (sortie) mais l’équipe de traitement n’est pas d’accord. Aucune mesure légale n’est ici d’application.</t>
        </r>
      </text>
    </comment>
    <comment ref="B58" authorId="0" shapeId="0" xr:uid="{2A4C19AC-BF01-4798-B86A-897AABA2D132}">
      <text>
        <r>
          <rPr>
            <sz val="9"/>
            <color indexed="81"/>
            <rFont val="Tahoma"/>
            <family val="2"/>
          </rPr>
          <t>L’équipe de traitement du patient décide que le patient doit quitter l’institution mais le patient n’est pas d’accord. Aucune mesure légale n’est ici d’application.
Le patient n’est pas en état (non compétent) de donner son accord, par exemple s’il est dans le coma.</t>
        </r>
      </text>
    </comment>
    <comment ref="B59" authorId="0" shapeId="0" xr:uid="{91C9548E-1C4E-4BAB-BBC3-376B3EBA1A1F}">
      <text>
        <r>
          <rPr>
            <sz val="9"/>
            <color indexed="81"/>
            <rFont val="Tahoma"/>
            <family val="2"/>
          </rPr>
          <t>Le patient a quitté l’institution sans concertation avec l’équipe de traitement (décision unilatérale du patient, sortie non planifiée).
Il n’y a pas d’obligation légale à admettre à nouveau le patient dans l’institution.</t>
        </r>
      </text>
    </comment>
    <comment ref="B60" authorId="0" shapeId="0" xr:uid="{4ADE68DB-73F3-4EFB-B44D-5C9C472AA180}">
      <text>
        <r>
          <rPr>
            <sz val="9"/>
            <color indexed="81"/>
            <rFont val="Tahoma"/>
            <family val="2"/>
          </rPr>
          <t>Suite à une sortie intermédiaire psychiatrique (avec l’accord de l’équipe de traitement), le patient n’est pas revenu dans l’institution au moment planifié.
Il n’y a pas d’obligation légale à admettre à nouveau le patient dans l’institution.</t>
        </r>
      </text>
    </comment>
    <comment ref="B61" authorId="0" shapeId="0" xr:uid="{495E6510-55F5-417C-8234-826393935430}">
      <text>
        <r>
          <rPr>
            <sz val="9"/>
            <color indexed="81"/>
            <rFont val="Tahoma"/>
            <family val="2"/>
          </rPr>
          <t>Il existe une obligation légale de maintenir le patient dans l’institution mais le patient s’évade : il part sans concertation et sans approbation de l’équipe de traitement. La plupart du temps, cette absence peut être considérée comme une sortie intermédiaire-psychiatrique à moins que le patient ne reste absent plus de 30 jours.</t>
        </r>
      </text>
    </comment>
    <comment ref="B62" authorId="0" shapeId="0" xr:uid="{09B6A0BE-3DA0-4723-AD65-F16ABAFB83EF}">
      <text>
        <r>
          <rPr>
            <sz val="9"/>
            <color indexed="81"/>
            <rFont val="Tahoma"/>
            <family val="2"/>
          </rPr>
          <t>Le décès d’un patient clôture automatiquement un séjour (sortie médico-psychiatrique).
Le lieu de décès n’importe pas, que ce soit dans ou en-dehors de l’institution.</t>
        </r>
      </text>
    </comment>
  </commentList>
</comments>
</file>

<file path=xl/sharedStrings.xml><?xml version="1.0" encoding="utf-8"?>
<sst xmlns="http://schemas.openxmlformats.org/spreadsheetml/2006/main" count="338" uniqueCount="150">
  <si>
    <t>Index</t>
  </si>
  <si>
    <t>Année</t>
  </si>
  <si>
    <t>Inconnu</t>
  </si>
  <si>
    <t>Séjours par âge et par sexe</t>
  </si>
  <si>
    <t>Âge</t>
  </si>
  <si>
    <t>Homme</t>
  </si>
  <si>
    <t>Femme</t>
  </si>
  <si>
    <t>Séjours par région et province</t>
  </si>
  <si>
    <t>Anvers</t>
  </si>
  <si>
    <t>Flandre Orientale</t>
  </si>
  <si>
    <t>Limbourg</t>
  </si>
  <si>
    <t>Brabant Flamand</t>
  </si>
  <si>
    <t>Flandre Occidentale</t>
  </si>
  <si>
    <t>Hainaut</t>
  </si>
  <si>
    <t>Liège</t>
  </si>
  <si>
    <t>Namur</t>
  </si>
  <si>
    <t>Luxembourg</t>
  </si>
  <si>
    <t>Région</t>
  </si>
  <si>
    <t>Province</t>
  </si>
  <si>
    <t>Brabant Wallon</t>
  </si>
  <si>
    <t>Durée de séjour</t>
  </si>
  <si>
    <t>Diagnostic principal</t>
  </si>
  <si>
    <t>Retard mental</t>
  </si>
  <si>
    <t>Troubles relationnels</t>
  </si>
  <si>
    <t xml:space="preserve">Troubles de l'adaptation         </t>
  </si>
  <si>
    <t xml:space="preserve">Troubles cognitifs          </t>
  </si>
  <si>
    <t>Démence</t>
  </si>
  <si>
    <t xml:space="preserve">Delirium                                           </t>
  </si>
  <si>
    <t xml:space="preserve">Troubles liés à l'alcool             </t>
  </si>
  <si>
    <t xml:space="preserve">Troubles liés aux médicaments                                           </t>
  </si>
  <si>
    <t>Troubles liés aux drogues</t>
  </si>
  <si>
    <t xml:space="preserve">Schizophrénie                              </t>
  </si>
  <si>
    <t xml:space="preserve">Troubles psychotiques               </t>
  </si>
  <si>
    <t xml:space="preserve">Troubles dépressifs            </t>
  </si>
  <si>
    <t>Troubles bipolaires</t>
  </si>
  <si>
    <t>Troubles anxieux</t>
  </si>
  <si>
    <t xml:space="preserve">Troubles somatoformes                   </t>
  </si>
  <si>
    <t xml:space="preserve">Troubles dissociatifs                                         </t>
  </si>
  <si>
    <t>Troubles sexuels</t>
  </si>
  <si>
    <t>Troubles conduites alimentaires</t>
  </si>
  <si>
    <t>V-codes</t>
  </si>
  <si>
    <t xml:space="preserve">Absence de diagnostic                                           </t>
  </si>
  <si>
    <t xml:space="preserve">Diagnostic DSM-IV pas rempli                                         </t>
  </si>
  <si>
    <t>Autres</t>
  </si>
  <si>
    <t>Total</t>
  </si>
  <si>
    <t>Nombre de séjours</t>
  </si>
  <si>
    <t>Nombre de séjours (N)</t>
  </si>
  <si>
    <t>Nombre de séjours (%)</t>
  </si>
  <si>
    <t>Séjours par type de diagnostic principal</t>
  </si>
  <si>
    <t>Durée moyenne</t>
  </si>
  <si>
    <t>0-10 jours</t>
  </si>
  <si>
    <t>11-40 jours</t>
  </si>
  <si>
    <t>41+ jours</t>
  </si>
  <si>
    <t>19-30</t>
  </si>
  <si>
    <t>31-40</t>
  </si>
  <si>
    <t>Région flamande</t>
  </si>
  <si>
    <t>Région wallonne</t>
  </si>
  <si>
    <t>0-18</t>
  </si>
  <si>
    <t>41-50</t>
  </si>
  <si>
    <t>51-60</t>
  </si>
  <si>
    <t>61-70</t>
  </si>
  <si>
    <t>71-80</t>
  </si>
  <si>
    <t>81+</t>
  </si>
  <si>
    <t>Troubles d'apprentissage et de communication</t>
  </si>
  <si>
    <t>Autres troubles enfants</t>
  </si>
  <si>
    <t>Troubles du sommeil</t>
  </si>
  <si>
    <t>Autres codes qui ne sont pas disponible dans le DSM-IV</t>
  </si>
  <si>
    <t>Séjours par durée et par an</t>
  </si>
  <si>
    <t>De commun accord</t>
  </si>
  <si>
    <t>Transfert et mise en observation dans une autre institution</t>
  </si>
  <si>
    <t>Maintien dans une autre institution</t>
  </si>
  <si>
    <t>Postcure</t>
  </si>
  <si>
    <t>Soins en milieu familial</t>
  </si>
  <si>
    <t>Autre mesure légale</t>
  </si>
  <si>
    <t>Exigée par la l'intéressé ou par une autre pers. sans accord de l'équipe</t>
  </si>
  <si>
    <t>Exigée par l'équipe sans l'accord de l'intéressé</t>
  </si>
  <si>
    <t>Fugue</t>
  </si>
  <si>
    <t>Pas de retour</t>
  </si>
  <si>
    <t>Evasion</t>
  </si>
  <si>
    <t>Mode de sortie</t>
  </si>
  <si>
    <t>Avec concertation</t>
  </si>
  <si>
    <t>Avec des mesures légales</t>
  </si>
  <si>
    <t>Sortie exigée</t>
  </si>
  <si>
    <t>Sans concertation</t>
  </si>
  <si>
    <t>Belgique</t>
  </si>
  <si>
    <t>Décédé</t>
  </si>
  <si>
    <t>Durée de séjour moyenne par région et par an</t>
  </si>
  <si>
    <t>Région de Bruxelles-Capitale</t>
  </si>
  <si>
    <t>(Région de Bruxelles-Capitale)</t>
  </si>
  <si>
    <t>Diagnostics principaux</t>
  </si>
  <si>
    <t>Séjours par type d'institution</t>
  </si>
  <si>
    <t>Admissions sous mesure légale</t>
  </si>
  <si>
    <t>Séjours par mode d'admission</t>
  </si>
  <si>
    <t>Onglets</t>
  </si>
  <si>
    <t>HP et SPHG</t>
  </si>
  <si>
    <t>Niveau national</t>
  </si>
  <si>
    <t>Sélection des données</t>
  </si>
  <si>
    <t>Rapport - Mises en observation</t>
  </si>
  <si>
    <r>
      <t xml:space="preserve">SPF Santé publique, Sécurité de la Chaîne alimentaire et Environnement
</t>
    </r>
    <r>
      <rPr>
        <b/>
        <sz val="10"/>
        <color rgb="FFF7AC6F"/>
        <rFont val="Calibri"/>
        <family val="2"/>
      </rPr>
      <t>DGGS - Soins de santé - Service Data et Information stratégique</t>
    </r>
  </si>
  <si>
    <t>Autre non-spécifié ou inconnu</t>
  </si>
  <si>
    <t>Mesure légale</t>
  </si>
  <si>
    <t>Mode d'admission</t>
  </si>
  <si>
    <t>Autre condition juridique</t>
  </si>
  <si>
    <t>Probation</t>
  </si>
  <si>
    <t>Internement</t>
  </si>
  <si>
    <t>Mise en observation</t>
  </si>
  <si>
    <t>Type d'institution</t>
  </si>
  <si>
    <t>Hôpital psychiatrique</t>
  </si>
  <si>
    <t>Service psychiatrique en hôpital général</t>
  </si>
  <si>
    <t>Admission volontaire</t>
  </si>
  <si>
    <t>Admission imposée par une obligation légale</t>
  </si>
  <si>
    <t>Séjours par région et province par 100.000 habitants</t>
  </si>
  <si>
    <t>Séjours
/ 100.000 habitants</t>
  </si>
  <si>
    <t>Sur le graphique, "Autres" reprend tout ce qui n'est pas dans les 10 groupes de diagnostics les plus courants.</t>
  </si>
  <si>
    <t>"Diagnostic DSM-IV pas rempli" et "Absence de diagnostic" ont été exclus du top 10 et inclus dans "Autres" dans les graphiques.</t>
  </si>
  <si>
    <t>Pourcentage de séjours (%)</t>
  </si>
  <si>
    <t>Nouveaux séjours par mode d'admission</t>
  </si>
  <si>
    <t>Nouveaux séjours par mode d'admission - Zoom sur les admissions sous mesure légale</t>
  </si>
  <si>
    <t>Les critères de sélection sont spécifiés dans chaque onglet</t>
  </si>
  <si>
    <t>Note : la catégorie "Mesure Légale" inclut les modes d'admissions suivants : mise en observation, internement, maintien, probation, autre condition juridique (voir l'onglet suivant pour une description détaillée de ces modes d'admission)</t>
  </si>
  <si>
    <t>Admission où le patient ne peut pas exprimer son accord concernant la décision d’admission</t>
  </si>
  <si>
    <r>
      <t xml:space="preserve">Tous les </t>
    </r>
    <r>
      <rPr>
        <b/>
        <sz val="9"/>
        <color theme="1"/>
        <rFont val="Calibri"/>
        <family val="2"/>
        <scheme val="minor"/>
      </rPr>
      <t>nouveaux</t>
    </r>
    <r>
      <rPr>
        <sz val="9"/>
        <color theme="1"/>
        <rFont val="Calibri"/>
        <family val="2"/>
        <scheme val="minor"/>
      </rPr>
      <t xml:space="preserve"> séjours (terminés et non terminés) pour l'année concernée (année indiquée = année d'admission), admissions sous mesure légale</t>
    </r>
  </si>
  <si>
    <t>Modes de sortie après une mise en observation ou un maintien de mise en observation</t>
  </si>
  <si>
    <r>
      <t xml:space="preserve">Tous les </t>
    </r>
    <r>
      <rPr>
        <b/>
        <sz val="9"/>
        <color theme="1"/>
        <rFont val="Calibri"/>
        <family val="2"/>
        <scheme val="minor"/>
      </rPr>
      <t>nouveaux</t>
    </r>
    <r>
      <rPr>
        <sz val="9"/>
        <color theme="1"/>
        <rFont val="Calibri"/>
        <family val="2"/>
        <scheme val="minor"/>
      </rPr>
      <t xml:space="preserve"> séjours (terminés et non terminés) pour l'année concernée (année indiquée = année d'admission)</t>
    </r>
  </si>
  <si>
    <t>Maintien de mise en observation</t>
  </si>
  <si>
    <r>
      <t xml:space="preserve">Tous les séjours </t>
    </r>
    <r>
      <rPr>
        <b/>
        <sz val="9"/>
        <color theme="1"/>
        <rFont val="Calibri"/>
        <family val="2"/>
        <scheme val="minor"/>
      </rPr>
      <t>terminés</t>
    </r>
    <r>
      <rPr>
        <sz val="9"/>
        <color theme="1"/>
        <rFont val="Calibri"/>
        <family val="2"/>
        <scheme val="minor"/>
      </rPr>
      <t xml:space="preserve"> pendant l'année spécifiée, pour lesquels une </t>
    </r>
    <r>
      <rPr>
        <b/>
        <sz val="9"/>
        <color theme="1"/>
        <rFont val="Calibri"/>
        <family val="2"/>
        <scheme val="minor"/>
      </rPr>
      <t>'Mise en observation'</t>
    </r>
    <r>
      <rPr>
        <sz val="9"/>
        <color theme="1"/>
        <rFont val="Calibri"/>
        <family val="2"/>
        <scheme val="minor"/>
      </rPr>
      <t xml:space="preserve"> ou un</t>
    </r>
    <r>
      <rPr>
        <b/>
        <sz val="9"/>
        <color theme="1"/>
        <rFont val="Calibri"/>
        <family val="2"/>
        <scheme val="minor"/>
      </rPr>
      <t xml:space="preserve"> 'Maintien de mise en observation'</t>
    </r>
    <r>
      <rPr>
        <sz val="9"/>
        <color theme="1"/>
        <rFont val="Calibri"/>
        <family val="2"/>
        <scheme val="minor"/>
      </rPr>
      <t xml:space="preserve"> ont été enregistrés, répartis selon l'année et le mode de sortie.</t>
    </r>
  </si>
  <si>
    <r>
      <t xml:space="preserve">Toutes les </t>
    </r>
    <r>
      <rPr>
        <b/>
        <sz val="9"/>
        <color theme="1"/>
        <rFont val="Calibri"/>
        <family val="2"/>
        <scheme val="minor"/>
      </rPr>
      <t>nouvelles</t>
    </r>
    <r>
      <rPr>
        <sz val="9"/>
        <color theme="1"/>
        <rFont val="Calibri"/>
        <family val="2"/>
        <scheme val="minor"/>
      </rPr>
      <t xml:space="preserve"> mises en observation (terminées et non terminées)</t>
    </r>
    <r>
      <rPr>
        <b/>
        <sz val="9"/>
        <color theme="1"/>
        <rFont val="Calibri"/>
        <family val="2"/>
        <scheme val="minor"/>
      </rPr>
      <t xml:space="preserve"> </t>
    </r>
    <r>
      <rPr>
        <sz val="9"/>
        <color theme="1"/>
        <rFont val="Calibri"/>
        <family val="2"/>
        <scheme val="minor"/>
      </rPr>
      <t>pour l'année concernée (année indiquée = année d'admission)</t>
    </r>
  </si>
  <si>
    <r>
      <t xml:space="preserve">Tous les séjours </t>
    </r>
    <r>
      <rPr>
        <b/>
        <sz val="9"/>
        <color theme="1"/>
        <rFont val="Calibri"/>
        <family val="2"/>
        <scheme val="minor"/>
      </rPr>
      <t>terminés</t>
    </r>
    <r>
      <rPr>
        <sz val="9"/>
        <color theme="1"/>
        <rFont val="Calibri"/>
        <family val="2"/>
        <scheme val="minor"/>
      </rPr>
      <t xml:space="preserve"> pendant l'année spécifiée, pour lesquels une </t>
    </r>
    <r>
      <rPr>
        <b/>
        <sz val="9"/>
        <color theme="1"/>
        <rFont val="Calibri"/>
        <family val="2"/>
        <scheme val="minor"/>
      </rPr>
      <t>'Mise en observation'</t>
    </r>
    <r>
      <rPr>
        <sz val="9"/>
        <color theme="1"/>
        <rFont val="Calibri"/>
        <family val="2"/>
        <scheme val="minor"/>
      </rPr>
      <t xml:space="preserve"> ou un </t>
    </r>
    <r>
      <rPr>
        <b/>
        <sz val="9"/>
        <color theme="1"/>
        <rFont val="Calibri"/>
        <family val="2"/>
        <scheme val="minor"/>
      </rPr>
      <t>'Maintien de mise en observation'</t>
    </r>
    <r>
      <rPr>
        <sz val="9"/>
        <color theme="1"/>
        <rFont val="Calibri"/>
        <family val="2"/>
        <scheme val="minor"/>
      </rPr>
      <t xml:space="preserve"> ont été enregistrés.</t>
    </r>
  </si>
  <si>
    <t>Enregistrement RPM de 2011 à 2020</t>
  </si>
  <si>
    <t>2011-2020</t>
  </si>
  <si>
    <r>
      <t xml:space="preserve">Tous les séjours (terminés et non terminés) pour lesquels une </t>
    </r>
    <r>
      <rPr>
        <b/>
        <sz val="9"/>
        <color theme="1"/>
        <rFont val="Calibri"/>
        <family val="2"/>
        <scheme val="minor"/>
      </rPr>
      <t>'Mise en observation'</t>
    </r>
    <r>
      <rPr>
        <sz val="9"/>
        <color theme="1"/>
        <rFont val="Calibri"/>
        <family val="2"/>
        <scheme val="minor"/>
      </rPr>
      <t xml:space="preserve"> ou un </t>
    </r>
    <r>
      <rPr>
        <b/>
        <sz val="9"/>
        <color theme="1"/>
        <rFont val="Calibri"/>
        <family val="2"/>
        <scheme val="minor"/>
      </rPr>
      <t>'Maintien de mise en observation'</t>
    </r>
    <r>
      <rPr>
        <sz val="9"/>
        <color theme="1"/>
        <rFont val="Calibri"/>
        <family val="2"/>
        <scheme val="minor"/>
      </rPr>
      <t xml:space="preserve"> ont été enregistrés pour 2020, par âge et par sexe</t>
    </r>
  </si>
  <si>
    <r>
      <t xml:space="preserve">Tous les séjours (terminés et non terminés) pour lesquels une </t>
    </r>
    <r>
      <rPr>
        <b/>
        <sz val="9"/>
        <color theme="1"/>
        <rFont val="Calibri"/>
        <family val="2"/>
        <scheme val="minor"/>
      </rPr>
      <t>'Mise en observation'</t>
    </r>
    <r>
      <rPr>
        <sz val="9"/>
        <color theme="1"/>
        <rFont val="Calibri"/>
        <family val="2"/>
        <scheme val="minor"/>
      </rPr>
      <t xml:space="preserve"> ou un </t>
    </r>
    <r>
      <rPr>
        <b/>
        <sz val="9"/>
        <color theme="1"/>
        <rFont val="Calibri"/>
        <family val="2"/>
        <scheme val="minor"/>
      </rPr>
      <t>'Maintien de mise en observation'</t>
    </r>
    <r>
      <rPr>
        <sz val="9"/>
        <color theme="1"/>
        <rFont val="Calibri"/>
        <family val="2"/>
        <scheme val="minor"/>
      </rPr>
      <t xml:space="preserve"> ont été enregistrés pour 2020, sur base de la province du patient</t>
    </r>
  </si>
  <si>
    <t>Séjours par 100.000 habitants, basés sur la population le 01/01/2020.</t>
  </si>
  <si>
    <r>
      <t xml:space="preserve">Tous les séjours (terminés et non terminés) pour lesquels une </t>
    </r>
    <r>
      <rPr>
        <b/>
        <sz val="9"/>
        <color theme="1"/>
        <rFont val="Calibri"/>
        <family val="2"/>
        <scheme val="minor"/>
      </rPr>
      <t>'Mise en observation'</t>
    </r>
    <r>
      <rPr>
        <sz val="9"/>
        <color theme="1"/>
        <rFont val="Calibri"/>
        <family val="2"/>
        <scheme val="minor"/>
      </rPr>
      <t xml:space="preserve"> ou un </t>
    </r>
    <r>
      <rPr>
        <b/>
        <sz val="9"/>
        <color theme="1"/>
        <rFont val="Calibri"/>
        <family val="2"/>
        <scheme val="minor"/>
      </rPr>
      <t>'Maintien de mise en observation'</t>
    </r>
    <r>
      <rPr>
        <sz val="9"/>
        <color theme="1"/>
        <rFont val="Calibri"/>
        <family val="2"/>
        <scheme val="minor"/>
      </rPr>
      <t xml:space="preserve"> ont été enregistrés pour 2019, regroupés selon le diagnostic principal à l'admission.</t>
    </r>
  </si>
  <si>
    <r>
      <t>Tous les séjours (terminés et non terminés) pour lesquels une</t>
    </r>
    <r>
      <rPr>
        <b/>
        <sz val="9"/>
        <color theme="1"/>
        <rFont val="Calibri"/>
        <family val="2"/>
        <scheme val="minor"/>
      </rPr>
      <t xml:space="preserve"> 'Admission volontaire'</t>
    </r>
    <r>
      <rPr>
        <sz val="9"/>
        <color theme="1"/>
        <rFont val="Calibri"/>
        <family val="2"/>
        <scheme val="minor"/>
      </rPr>
      <t xml:space="preserve"> a été enregistrée pour 2019, regroupés selon le diagnostic principal à l'admission.</t>
    </r>
  </si>
  <si>
    <t>Déficit attention et/ou comportement</t>
  </si>
  <si>
    <t xml:space="preserve">Troubles de la personnalité (Cl. B)       </t>
  </si>
  <si>
    <t xml:space="preserve">Troubles induits par les drogues   </t>
  </si>
  <si>
    <t>Troubles autistiques</t>
  </si>
  <si>
    <t xml:space="preserve">Troubles induits par l'alcool                </t>
  </si>
  <si>
    <t xml:space="preserve">Troubles du contrôle des impulsions       </t>
  </si>
  <si>
    <t>Troubles du contrôle des impulsions</t>
  </si>
  <si>
    <t xml:space="preserve">Troubles de la personnalité (Cl. C)            </t>
  </si>
  <si>
    <t>Troubles de la personnalité (Cl. C)</t>
  </si>
  <si>
    <t>Autres problèmes</t>
  </si>
  <si>
    <t xml:space="preserve">Troubles de la personnalité (Cl. A)                           </t>
  </si>
  <si>
    <t>Troubles de la personnalité (Cl. A)</t>
  </si>
  <si>
    <t>Troubles de lapersonnalité (Cl. B)</t>
  </si>
  <si>
    <t>Les données indiquées ici sont celles de 2019 car le diagnostic à l'admission n'est pas disponible dans le RPM pour l'année 2020.</t>
  </si>
  <si>
    <t>Ce rapport présente quelques chiffres clés concernant les mises en observation au sein des HP et SPHG.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</si>
</sst>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
  </numFmts>
  <fonts count="18" x14ac:knownFonts="1">
    <font>
      <sz val="11"/>
      <color theme="1"/>
      <name val="Calibri"/>
      <family val="2"/>
      <scheme val="minor"/>
    </font>
    <font>
      <b/>
      <sz val="12"/>
      <color rgb="FFF7AC6F"/>
      <name val="Calibri"/>
      <family val="2"/>
    </font>
    <font>
      <b/>
      <sz val="10"/>
      <color rgb="FFF7AC6F"/>
      <name val="Calibri"/>
      <family val="2"/>
    </font>
    <font>
      <b/>
      <sz val="16"/>
      <color rgb="FF48BCBD"/>
      <name val="Arial Narrow"/>
      <family val="2"/>
    </font>
    <font>
      <b/>
      <sz val="10"/>
      <name val="Calibri"/>
      <family val="2"/>
    </font>
    <font>
      <sz val="10"/>
      <name val="Calibri"/>
      <family val="2"/>
    </font>
    <font>
      <b/>
      <sz val="14"/>
      <color rgb="FF48BCBD"/>
      <name val="Calibri"/>
      <family val="2"/>
      <scheme val="minor"/>
    </font>
    <font>
      <b/>
      <sz val="11"/>
      <color theme="1"/>
      <name val="Calibri"/>
      <family val="2"/>
      <scheme val="minor"/>
    </font>
    <font>
      <b/>
      <sz val="12"/>
      <color rgb="FFC46A82"/>
      <name val="Calibri"/>
      <family val="2"/>
      <scheme val="minor"/>
    </font>
    <font>
      <u/>
      <sz val="11"/>
      <color theme="10"/>
      <name val="Calibri"/>
      <family val="2"/>
      <scheme val="minor"/>
    </font>
    <font>
      <b/>
      <i/>
      <sz val="10"/>
      <name val="Calibri"/>
      <family val="2"/>
    </font>
    <font>
      <i/>
      <sz val="11"/>
      <color theme="1"/>
      <name val="Calibri"/>
      <family val="2"/>
      <scheme val="minor"/>
    </font>
    <font>
      <sz val="9"/>
      <color indexed="81"/>
      <name val="Tahoma"/>
      <family val="2"/>
    </font>
    <font>
      <sz val="9"/>
      <color theme="1"/>
      <name val="Calibri"/>
      <family val="2"/>
      <scheme val="minor"/>
    </font>
    <font>
      <b/>
      <sz val="9"/>
      <color theme="1"/>
      <name val="Calibri"/>
      <family val="2"/>
      <scheme val="minor"/>
    </font>
    <font>
      <sz val="11"/>
      <name val="Calibri"/>
      <family val="2"/>
      <scheme val="minor"/>
    </font>
    <font>
      <sz val="9"/>
      <name val="Calibri"/>
      <family val="2"/>
      <scheme val="minor"/>
    </font>
    <font>
      <b/>
      <i/>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1F7F6"/>
        <bgColor indexed="64"/>
      </patternFill>
    </fill>
    <fill>
      <patternFill patternType="solid">
        <fgColor rgb="FF009999"/>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77">
    <xf numFmtId="0" fontId="0" fillId="0" borderId="0" xfId="0"/>
    <xf numFmtId="0" fontId="0" fillId="3" borderId="0" xfId="0" applyFill="1"/>
    <xf numFmtId="0" fontId="9" fillId="4" borderId="3" xfId="1" applyNumberFormat="1" applyFill="1" applyBorder="1" applyAlignment="1" applyProtection="1">
      <alignment horizontal="left" vertical="top" wrapText="1" indent="1"/>
    </xf>
    <xf numFmtId="0" fontId="3" fillId="2" borderId="0" xfId="0" applyFont="1" applyFill="1" applyAlignment="1">
      <alignment horizontal="left"/>
    </xf>
    <xf numFmtId="0" fontId="5" fillId="4" borderId="3" xfId="0" applyFont="1" applyFill="1" applyBorder="1" applyAlignment="1">
      <alignment horizontal="left" vertical="top" wrapText="1" indent="1"/>
    </xf>
    <xf numFmtId="0" fontId="5" fillId="3" borderId="0" xfId="0" applyFont="1" applyFill="1" applyAlignment="1">
      <alignment horizontal="left" vertical="top" wrapText="1" indent="1"/>
    </xf>
    <xf numFmtId="0" fontId="6" fillId="2" borderId="0" xfId="0" applyFont="1" applyFill="1" applyAlignment="1">
      <alignment horizontal="left"/>
    </xf>
    <xf numFmtId="0" fontId="6" fillId="3" borderId="0" xfId="0" applyFont="1" applyFill="1" applyAlignment="1">
      <alignment horizontal="left"/>
    </xf>
    <xf numFmtId="0" fontId="4" fillId="3" borderId="3" xfId="0" applyFont="1" applyFill="1" applyBorder="1" applyAlignment="1">
      <alignment horizontal="left" vertical="top" wrapText="1" indent="1"/>
    </xf>
    <xf numFmtId="14" fontId="5" fillId="3" borderId="3" xfId="0" applyNumberFormat="1" applyFont="1" applyFill="1" applyBorder="1" applyAlignment="1">
      <alignment horizontal="left" vertical="top" wrapText="1" indent="1"/>
    </xf>
    <xf numFmtId="3" fontId="0" fillId="3" borderId="1" xfId="0" applyNumberFormat="1" applyFill="1" applyBorder="1"/>
    <xf numFmtId="14" fontId="4" fillId="3" borderId="3" xfId="0" applyNumberFormat="1" applyFont="1" applyFill="1" applyBorder="1" applyAlignment="1">
      <alignment horizontal="left" vertical="top" wrapText="1" indent="1"/>
    </xf>
    <xf numFmtId="3" fontId="7" fillId="3" borderId="3" xfId="0" applyNumberFormat="1" applyFont="1" applyFill="1" applyBorder="1"/>
    <xf numFmtId="3" fontId="0" fillId="3" borderId="9" xfId="0" applyNumberFormat="1" applyFill="1" applyBorder="1"/>
    <xf numFmtId="3" fontId="0" fillId="3" borderId="3" xfId="0" applyNumberFormat="1" applyFill="1" applyBorder="1"/>
    <xf numFmtId="14" fontId="4" fillId="3" borderId="8" xfId="0" applyNumberFormat="1" applyFont="1" applyFill="1" applyBorder="1" applyAlignment="1">
      <alignment horizontal="left" vertical="top" wrapText="1" indent="1"/>
    </xf>
    <xf numFmtId="164" fontId="0" fillId="3" borderId="3" xfId="0" applyNumberFormat="1" applyFill="1" applyBorder="1"/>
    <xf numFmtId="164" fontId="7" fillId="3" borderId="3" xfId="0" applyNumberFormat="1" applyFont="1" applyFill="1" applyBorder="1"/>
    <xf numFmtId="0" fontId="10" fillId="3" borderId="3" xfId="0" applyFont="1" applyFill="1" applyBorder="1" applyAlignment="1">
      <alignment horizontal="left" vertical="top" wrapText="1" indent="1"/>
    </xf>
    <xf numFmtId="0" fontId="0" fillId="3" borderId="3" xfId="0" applyFill="1" applyBorder="1"/>
    <xf numFmtId="166" fontId="11" fillId="3" borderId="3" xfId="0" applyNumberFormat="1" applyFont="1" applyFill="1" applyBorder="1"/>
    <xf numFmtId="0" fontId="6" fillId="3" borderId="0" xfId="0" applyNumberFormat="1" applyFont="1" applyFill="1" applyBorder="1" applyAlignment="1" applyProtection="1">
      <alignment horizontal="left"/>
    </xf>
    <xf numFmtId="0" fontId="8" fillId="3" borderId="0" xfId="0" applyFont="1" applyFill="1"/>
    <xf numFmtId="0" fontId="4" fillId="3" borderId="1" xfId="0" applyFont="1" applyFill="1" applyBorder="1" applyAlignment="1">
      <alignment horizontal="left" vertical="top" wrapText="1" indent="1"/>
    </xf>
    <xf numFmtId="165" fontId="0" fillId="3" borderId="3" xfId="0" applyNumberFormat="1" applyFill="1" applyBorder="1"/>
    <xf numFmtId="0" fontId="5" fillId="3" borderId="3" xfId="0" applyNumberFormat="1" applyFont="1" applyFill="1" applyBorder="1" applyAlignment="1">
      <alignment horizontal="left" vertical="top" wrapText="1" indent="1"/>
    </xf>
    <xf numFmtId="0" fontId="4" fillId="3" borderId="3" xfId="0" applyNumberFormat="1" applyFont="1" applyFill="1" applyBorder="1" applyAlignment="1">
      <alignment horizontal="left" vertical="top" wrapText="1" indent="1"/>
    </xf>
    <xf numFmtId="17" fontId="0" fillId="3" borderId="0" xfId="0" applyNumberFormat="1" applyFill="1"/>
    <xf numFmtId="17" fontId="0" fillId="3" borderId="0" xfId="0" quotePrefix="1" applyNumberFormat="1" applyFill="1"/>
    <xf numFmtId="0" fontId="0" fillId="3" borderId="0" xfId="0" quotePrefix="1" applyFill="1"/>
    <xf numFmtId="164" fontId="0" fillId="3" borderId="0" xfId="0" applyNumberFormat="1" applyFill="1"/>
    <xf numFmtId="2" fontId="0" fillId="3" borderId="3" xfId="0" applyNumberFormat="1" applyFill="1" applyBorder="1"/>
    <xf numFmtId="0" fontId="4" fillId="3" borderId="3" xfId="0" applyFont="1" applyFill="1" applyBorder="1" applyAlignment="1">
      <alignment horizontal="left" vertical="center" wrapText="1" indent="1"/>
    </xf>
    <xf numFmtId="0" fontId="13" fillId="3" borderId="0" xfId="0" applyFont="1" applyFill="1"/>
    <xf numFmtId="0" fontId="15" fillId="0" borderId="0" xfId="0" applyFont="1" applyFill="1"/>
    <xf numFmtId="0" fontId="13" fillId="3" borderId="0" xfId="0" applyFont="1" applyFill="1" applyAlignment="1">
      <alignment horizontal="left" wrapText="1"/>
    </xf>
    <xf numFmtId="164" fontId="0" fillId="3" borderId="3" xfId="0" applyNumberFormat="1" applyFont="1" applyFill="1" applyBorder="1"/>
    <xf numFmtId="0" fontId="7" fillId="3" borderId="3" xfId="0" applyFont="1" applyFill="1" applyBorder="1"/>
    <xf numFmtId="166" fontId="17" fillId="3" borderId="3" xfId="0" applyNumberFormat="1" applyFont="1" applyFill="1" applyBorder="1"/>
    <xf numFmtId="0" fontId="4" fillId="0" borderId="1" xfId="0" applyFont="1" applyFill="1" applyBorder="1" applyAlignment="1">
      <alignment horizontal="left" vertical="top" wrapText="1" indent="1"/>
    </xf>
    <xf numFmtId="0" fontId="5" fillId="0" borderId="4" xfId="0" applyNumberFormat="1" applyFont="1" applyFill="1" applyBorder="1" applyAlignment="1">
      <alignment horizontal="left" vertical="top" wrapText="1" indent="1"/>
    </xf>
    <xf numFmtId="0" fontId="0" fillId="0" borderId="3" xfId="0" applyFill="1" applyBorder="1"/>
    <xf numFmtId="164" fontId="0" fillId="0" borderId="3" xfId="0" applyNumberFormat="1" applyFill="1" applyBorder="1"/>
    <xf numFmtId="0" fontId="5" fillId="0" borderId="3" xfId="0" applyNumberFormat="1" applyFont="1" applyFill="1" applyBorder="1" applyAlignment="1">
      <alignment horizontal="left" vertical="top" wrapText="1" indent="1"/>
    </xf>
    <xf numFmtId="0" fontId="4" fillId="0" borderId="3" xfId="0" applyNumberFormat="1" applyFont="1" applyFill="1" applyBorder="1" applyAlignment="1">
      <alignment horizontal="left" vertical="top" wrapText="1" indent="1"/>
    </xf>
    <xf numFmtId="0" fontId="7" fillId="0" borderId="3" xfId="0" applyFont="1" applyFill="1" applyBorder="1"/>
    <xf numFmtId="164" fontId="7" fillId="0" borderId="3" xfId="0" applyNumberFormat="1" applyFont="1" applyFill="1" applyBorder="1"/>
    <xf numFmtId="0" fontId="0" fillId="0" borderId="0" xfId="0" applyFill="1"/>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indent="1"/>
    </xf>
    <xf numFmtId="14" fontId="5" fillId="0" borderId="3" xfId="0" applyNumberFormat="1" applyFont="1" applyFill="1" applyBorder="1" applyAlignment="1">
      <alignment horizontal="left" vertical="top" wrapText="1" indent="1"/>
    </xf>
    <xf numFmtId="3" fontId="0" fillId="0" borderId="3" xfId="0" applyNumberFormat="1" applyFill="1" applyBorder="1"/>
    <xf numFmtId="14" fontId="5" fillId="0" borderId="1" xfId="0" applyNumberFormat="1" applyFont="1" applyFill="1" applyBorder="1" applyAlignment="1">
      <alignment horizontal="left" vertical="center" wrapText="1" indent="1"/>
    </xf>
    <xf numFmtId="14" fontId="4" fillId="0" borderId="3" xfId="0" applyNumberFormat="1" applyFont="1" applyFill="1" applyBorder="1" applyAlignment="1">
      <alignment horizontal="left" vertical="top" wrapText="1" indent="1"/>
    </xf>
    <xf numFmtId="3" fontId="7" fillId="0" borderId="3" xfId="0" applyNumberFormat="1" applyFont="1" applyFill="1" applyBorder="1"/>
    <xf numFmtId="0" fontId="14" fillId="3" borderId="0" xfId="0" applyFont="1" applyFill="1" applyAlignment="1">
      <alignment horizontal="left"/>
    </xf>
    <xf numFmtId="3" fontId="0" fillId="3" borderId="3" xfId="0" applyNumberFormat="1" applyFont="1" applyFill="1" applyBorder="1"/>
    <xf numFmtId="0" fontId="1" fillId="3" borderId="0" xfId="0" applyFont="1" applyFill="1" applyAlignment="1">
      <alignment horizontal="left" vertical="center" wrapText="1"/>
    </xf>
    <xf numFmtId="0" fontId="4" fillId="5" borderId="1" xfId="0" applyFont="1" applyFill="1" applyBorder="1" applyAlignment="1">
      <alignment horizontal="left" vertical="top" wrapText="1" indent="1"/>
    </xf>
    <xf numFmtId="0" fontId="4" fillId="5" borderId="2" xfId="0" applyFont="1" applyFill="1" applyBorder="1" applyAlignment="1">
      <alignment horizontal="left" vertical="top" wrapText="1" indent="1"/>
    </xf>
    <xf numFmtId="0" fontId="0" fillId="5" borderId="2" xfId="0" applyFill="1" applyBorder="1" applyAlignment="1">
      <alignment horizontal="left" vertical="top" wrapText="1" indent="1"/>
    </xf>
    <xf numFmtId="0" fontId="0" fillId="5" borderId="9" xfId="0" applyFill="1" applyBorder="1" applyAlignment="1">
      <alignment horizontal="left" vertical="top" wrapText="1" indent="1"/>
    </xf>
    <xf numFmtId="0" fontId="4" fillId="3" borderId="5"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16" fillId="3" borderId="0" xfId="0" applyFont="1" applyFill="1" applyAlignment="1">
      <alignment horizontal="left" vertical="top" wrapText="1"/>
    </xf>
    <xf numFmtId="14" fontId="4" fillId="3" borderId="5" xfId="0" applyNumberFormat="1" applyFont="1" applyFill="1" applyBorder="1" applyAlignment="1">
      <alignment horizontal="left" vertical="top" wrapText="1"/>
    </xf>
    <xf numFmtId="14" fontId="4" fillId="3" borderId="7" xfId="0" applyNumberFormat="1" applyFont="1" applyFill="1" applyBorder="1" applyAlignment="1">
      <alignment horizontal="left" vertical="top" wrapText="1"/>
    </xf>
    <xf numFmtId="14" fontId="4" fillId="3" borderId="3" xfId="0" applyNumberFormat="1" applyFont="1" applyFill="1" applyBorder="1" applyAlignment="1">
      <alignment horizontal="left" vertical="center" wrapText="1" indent="1"/>
    </xf>
    <xf numFmtId="0" fontId="13" fillId="3" borderId="0" xfId="0" applyFont="1" applyFill="1" applyAlignment="1">
      <alignment horizontal="left" wrapText="1"/>
    </xf>
    <xf numFmtId="0" fontId="4" fillId="3" borderId="1" xfId="0" applyFont="1" applyFill="1" applyBorder="1" applyAlignment="1">
      <alignment horizontal="center" vertical="center" wrapText="1"/>
    </xf>
    <xf numFmtId="0" fontId="4" fillId="3" borderId="9" xfId="0" applyFont="1" applyFill="1" applyBorder="1" applyAlignment="1">
      <alignment horizontal="center" vertical="center" wrapText="1"/>
    </xf>
    <xf numFmtId="14" fontId="5" fillId="3" borderId="1" xfId="0" applyNumberFormat="1" applyFont="1" applyFill="1" applyBorder="1" applyAlignment="1">
      <alignment horizontal="left" vertical="center" wrapText="1" indent="1"/>
    </xf>
    <xf numFmtId="14" fontId="5" fillId="3" borderId="2" xfId="0" applyNumberFormat="1" applyFont="1" applyFill="1" applyBorder="1" applyAlignment="1">
      <alignment horizontal="left" vertical="center" wrapText="1" indent="1"/>
    </xf>
    <xf numFmtId="14" fontId="5" fillId="3" borderId="9" xfId="0" applyNumberFormat="1"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colors>
    <mruColors>
      <color rgb="FFF1F7F6"/>
      <color rgb="FFCECE83"/>
      <color rgb="FFE7C3CD"/>
      <color rgb="FF9C9B9B"/>
      <color rgb="FFC7E3F9"/>
      <color rgb="FF6F6F6E"/>
      <color rgb="FFB6B099"/>
      <color rgb="FF009999"/>
      <color rgb="FFFF006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000000">
                    <a:lumMod val="65000"/>
                    <a:lumOff val="35000"/>
                  </a:srgbClr>
                </a:solidFill>
                <a:latin typeface="+mn-lt"/>
                <a:ea typeface="+mn-ea"/>
                <a:cs typeface="+mn-cs"/>
              </a:defRPr>
            </a:pPr>
            <a:r>
              <a:rPr lang="fr-BE" sz="1400" b="0" i="0" baseline="0">
                <a:effectLst/>
              </a:rPr>
              <a:t>Nouveaux séjours par mode d'admission</a:t>
            </a:r>
            <a:endParaRPr lang="en-US" sz="1400"/>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000000">
                  <a:lumMod val="65000"/>
                  <a:lumOff val="35000"/>
                </a:srgbClr>
              </a:solidFill>
              <a:latin typeface="+mn-lt"/>
              <a:ea typeface="+mn-ea"/>
              <a:cs typeface="+mn-cs"/>
            </a:defRPr>
          </a:pPr>
          <a:endParaRPr lang="en-US"/>
        </a:p>
      </c:txPr>
    </c:title>
    <c:autoTitleDeleted val="0"/>
    <c:plotArea>
      <c:layout/>
      <c:barChart>
        <c:barDir val="col"/>
        <c:grouping val="stacked"/>
        <c:varyColors val="0"/>
        <c:ser>
          <c:idx val="0"/>
          <c:order val="0"/>
          <c:tx>
            <c:strRef>
              <c:f>'Séjours par mode d''admission'!$A$35</c:f>
              <c:strCache>
                <c:ptCount val="1"/>
                <c:pt idx="0">
                  <c:v>Admission volontaire</c:v>
                </c:pt>
              </c:strCache>
            </c:strRef>
          </c:tx>
          <c:spPr>
            <a:solidFill>
              <a:schemeClr val="accent1"/>
            </a:solidFill>
            <a:ln>
              <a:noFill/>
            </a:ln>
            <a:effectLst/>
          </c:spPr>
          <c:invertIfNegative val="0"/>
          <c:cat>
            <c:numRef>
              <c:f>'Séjours par mode d''admission'!$B$34:$K$34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'Séjours par mode d''admission'!$B$35:$K$35</c:f>
              <c:numCache>
                <c:formatCode>#,##0</c:formatCode>
                <c:ptCount val="10"/>
                <c:pt idx="0">
                  <c:v>84703</c:v>
                </c:pt>
                <c:pt idx="1">
                  <c:v>84525</c:v>
                </c:pt>
                <c:pt idx="2">
                  <c:v>84547</c:v>
                </c:pt>
                <c:pt idx="3">
                  <c:v>85835</c:v>
                </c:pt>
                <c:pt idx="4">
                  <c:v>87842</c:v>
                </c:pt>
                <c:pt idx="5">
                  <c:v>88427</c:v>
                </c:pt>
                <c:pt idx="6">
                  <c:v>93306</c:v>
                </c:pt>
                <c:pt idx="7">
                  <c:v>95949</c:v>
                </c:pt>
                <c:pt idx="8">
                  <c:v>99239</c:v>
                </c:pt>
                <c:pt idx="9">
                  <c:v>83172</c:v>
                </c:pt>
              </c:numCache>
            </c:numRef>
          </c:val>
          <c:extLst>
            <c:ext xmlns:c16="http://schemas.microsoft.com/office/drawing/2014/chart" uri="{C3380CC4-5D6E-409C-BE32-E72D297353CC}">
              <c16:uniqueId val="{00000000-8FEB-4E7C-AF5B-02AB8E4FE29D}"/>
            </c:ext>
          </c:extLst>
        </c:ser>
        <c:ser>
          <c:idx val="1"/>
          <c:order val="1"/>
          <c:tx>
            <c:strRef>
              <c:f>'Séjours par mode d''admission'!$A$36</c:f>
              <c:strCache>
                <c:ptCount val="1"/>
                <c:pt idx="0">
                  <c:v>Admission imposée par une obligation légale</c:v>
                </c:pt>
              </c:strCache>
            </c:strRef>
          </c:tx>
          <c:spPr>
            <a:solidFill>
              <a:schemeClr val="accent2"/>
            </a:solidFill>
            <a:ln>
              <a:noFill/>
            </a:ln>
            <a:effectLst/>
          </c:spPr>
          <c:invertIfNegative val="0"/>
          <c:cat>
            <c:numRef>
              <c:f>'Séjours par mode d''admission'!$B$34:$K$34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'Séjours par mode d''admission'!$B$36:$K$36</c:f>
              <c:numCache>
                <c:formatCode>#,##0</c:formatCode>
                <c:ptCount val="10"/>
                <c:pt idx="0">
                  <c:v>7674</c:v>
                </c:pt>
                <c:pt idx="1">
                  <c:v>7699</c:v>
                </c:pt>
                <c:pt idx="2">
                  <c:v>7707</c:v>
                </c:pt>
                <c:pt idx="3">
                  <c:v>8043</c:v>
                </c:pt>
                <c:pt idx="4">
                  <c:v>8235</c:v>
                </c:pt>
                <c:pt idx="5">
                  <c:v>8298</c:v>
                </c:pt>
                <c:pt idx="6">
                  <c:v>8852</c:v>
                </c:pt>
                <c:pt idx="7">
                  <c:v>9751</c:v>
                </c:pt>
                <c:pt idx="8">
                  <c:v>10294</c:v>
                </c:pt>
                <c:pt idx="9">
                  <c:v>11002</c:v>
                </c:pt>
              </c:numCache>
            </c:numRef>
          </c:val>
          <c:extLst>
            <c:ext xmlns:c16="http://schemas.microsoft.com/office/drawing/2014/chart" uri="{C3380CC4-5D6E-409C-BE32-E72D297353CC}">
              <c16:uniqueId val="{00000001-8FEB-4E7C-AF5B-02AB8E4FE29D}"/>
            </c:ext>
          </c:extLst>
        </c:ser>
        <c:ser>
          <c:idx val="2"/>
          <c:order val="2"/>
          <c:tx>
            <c:strRef>
              <c:f>'Séjours par mode d''admission'!$A$37</c:f>
              <c:strCache>
                <c:ptCount val="1"/>
                <c:pt idx="0">
                  <c:v>Admission où le patient ne peut pas exprimer son accord concernant la décision d’admission</c:v>
                </c:pt>
              </c:strCache>
            </c:strRef>
          </c:tx>
          <c:spPr>
            <a:solidFill>
              <a:schemeClr val="accent3"/>
            </a:solidFill>
            <a:ln>
              <a:noFill/>
            </a:ln>
            <a:effectLst/>
          </c:spPr>
          <c:invertIfNegative val="0"/>
          <c:cat>
            <c:numRef>
              <c:f>'Séjours par mode d''admission'!$B$34:$K$34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'Séjours par mode d''admission'!$B$37:$K$37</c:f>
              <c:numCache>
                <c:formatCode>#,##0</c:formatCode>
                <c:ptCount val="10"/>
                <c:pt idx="0">
                  <c:v>2310</c:v>
                </c:pt>
                <c:pt idx="1">
                  <c:v>2136</c:v>
                </c:pt>
                <c:pt idx="2">
                  <c:v>2090</c:v>
                </c:pt>
                <c:pt idx="3">
                  <c:v>1936</c:v>
                </c:pt>
                <c:pt idx="4">
                  <c:v>1915</c:v>
                </c:pt>
                <c:pt idx="5">
                  <c:v>1515</c:v>
                </c:pt>
                <c:pt idx="6">
                  <c:v>1354</c:v>
                </c:pt>
                <c:pt idx="7">
                  <c:v>1178</c:v>
                </c:pt>
                <c:pt idx="8">
                  <c:v>1166</c:v>
                </c:pt>
                <c:pt idx="9">
                  <c:v>1142</c:v>
                </c:pt>
              </c:numCache>
            </c:numRef>
          </c:val>
          <c:extLst>
            <c:ext xmlns:c16="http://schemas.microsoft.com/office/drawing/2014/chart" uri="{C3380CC4-5D6E-409C-BE32-E72D297353CC}">
              <c16:uniqueId val="{00000002-8FEB-4E7C-AF5B-02AB8E4FE29D}"/>
            </c:ext>
          </c:extLst>
        </c:ser>
        <c:ser>
          <c:idx val="3"/>
          <c:order val="3"/>
          <c:tx>
            <c:strRef>
              <c:f>'Séjours par mode d''admission'!$A$38</c:f>
              <c:strCache>
                <c:ptCount val="1"/>
                <c:pt idx="0">
                  <c:v>Autre non-spécifié ou inconnu</c:v>
                </c:pt>
              </c:strCache>
            </c:strRef>
          </c:tx>
          <c:spPr>
            <a:solidFill>
              <a:schemeClr val="accent4"/>
            </a:solidFill>
            <a:ln>
              <a:noFill/>
            </a:ln>
            <a:effectLst/>
          </c:spPr>
          <c:invertIfNegative val="0"/>
          <c:cat>
            <c:numRef>
              <c:f>'Séjours par mode d''admission'!$B$34:$K$34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'Séjours par mode d''admission'!$B$38:$K$38</c:f>
              <c:numCache>
                <c:formatCode>#,##0</c:formatCode>
                <c:ptCount val="10"/>
                <c:pt idx="0">
                  <c:v>1429</c:v>
                </c:pt>
                <c:pt idx="1">
                  <c:v>1871</c:v>
                </c:pt>
                <c:pt idx="2">
                  <c:v>1500</c:v>
                </c:pt>
                <c:pt idx="3">
                  <c:v>1133</c:v>
                </c:pt>
                <c:pt idx="4">
                  <c:v>2422</c:v>
                </c:pt>
                <c:pt idx="5">
                  <c:v>4440</c:v>
                </c:pt>
                <c:pt idx="6">
                  <c:v>3734</c:v>
                </c:pt>
                <c:pt idx="7">
                  <c:v>2282</c:v>
                </c:pt>
                <c:pt idx="8">
                  <c:v>2779</c:v>
                </c:pt>
                <c:pt idx="9">
                  <c:v>7582</c:v>
                </c:pt>
              </c:numCache>
            </c:numRef>
          </c:val>
          <c:extLst>
            <c:ext xmlns:c16="http://schemas.microsoft.com/office/drawing/2014/chart" uri="{C3380CC4-5D6E-409C-BE32-E72D297353CC}">
              <c16:uniqueId val="{00000003-8FEB-4E7C-AF5B-02AB8E4FE29D}"/>
            </c:ext>
          </c:extLst>
        </c:ser>
        <c:dLbls>
          <c:showLegendKey val="0"/>
          <c:showVal val="0"/>
          <c:showCatName val="0"/>
          <c:showSerName val="0"/>
          <c:showPercent val="0"/>
          <c:showBubbleSize val="0"/>
        </c:dLbls>
        <c:gapWidth val="150"/>
        <c:overlap val="100"/>
        <c:axId val="926648704"/>
        <c:axId val="926655264"/>
      </c:barChart>
      <c:catAx>
        <c:axId val="92664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6655264"/>
        <c:crosses val="autoZero"/>
        <c:auto val="1"/>
        <c:lblAlgn val="ctr"/>
        <c:lblOffset val="100"/>
        <c:noMultiLvlLbl val="0"/>
      </c:catAx>
      <c:valAx>
        <c:axId val="926655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BE"/>
                  <a:t>Nombre de nouveaux</a:t>
                </a:r>
                <a:r>
                  <a:rPr lang="fr-BE" baseline="0"/>
                  <a:t> séjours</a:t>
                </a:r>
                <a:endParaRPr lang="fr-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6648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Mode </a:t>
            </a:r>
            <a:r>
              <a:rPr lang="fr-BE" baseline="0"/>
              <a:t>de sortie après une mise en observation ou un maintien</a:t>
            </a:r>
            <a:br>
              <a:rPr lang="fr-BE" baseline="0"/>
            </a:br>
            <a:r>
              <a:rPr lang="fr-BE" baseline="0"/>
              <a:t>Séjours terminés en 2020</a:t>
            </a:r>
            <a:endParaRPr lang="fr-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D8-4A1F-B571-44E01CE60F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D8-4A1F-B571-44E01CE60F8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D8-4A1F-B571-44E01CE60F8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D8-4A1F-B571-44E01CE60F8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D8-4A1F-B571-44E01CE60F8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D8-4A1F-B571-44E01CE60F8A}"/>
              </c:ext>
            </c:extLst>
          </c:dPt>
          <c:dLbls>
            <c:dLbl>
              <c:idx val="0"/>
              <c:layout>
                <c:manualLayout>
                  <c:x val="1.0411920231870923E-2"/>
                  <c:y val="-9.3819009167763374E-3"/>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FD8-4A1F-B571-44E01CE60F8A}"/>
                </c:ext>
              </c:extLst>
            </c:dLbl>
            <c:dLbl>
              <c:idx val="1"/>
              <c:layout>
                <c:manualLayout>
                  <c:x val="-4.0977316903953193E-3"/>
                  <c:y val="2.023351896876913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FD8-4A1F-B571-44E01CE60F8A}"/>
                </c:ext>
              </c:extLst>
            </c:dLbl>
            <c:dLbl>
              <c:idx val="2"/>
              <c:layout>
                <c:manualLayout>
                  <c:x val="-1.5884409728982248E-2"/>
                  <c:y val="2.3475819063693525E-3"/>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FD8-4A1F-B571-44E01CE60F8A}"/>
                </c:ext>
              </c:extLst>
            </c:dLbl>
            <c:dLbl>
              <c:idx val="3"/>
              <c:layout>
                <c:manualLayout>
                  <c:x val="-2.3706138864847289E-2"/>
                  <c:y val="7.2095449825145793E-3"/>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FD8-4A1F-B571-44E01CE60F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'Graphiques sorties'!$A$14:$A$19</c:f>
              <c:strCache>
                <c:ptCount val="6"/>
                <c:pt idx="0">
                  <c:v>Avec concertation</c:v>
                </c:pt>
                <c:pt idx="1">
                  <c:v>Avec des mesures légales</c:v>
                </c:pt>
                <c:pt idx="2">
                  <c:v>Sortie exigée</c:v>
                </c:pt>
                <c:pt idx="3">
                  <c:v>Sans concertation</c:v>
                </c:pt>
                <c:pt idx="4">
                  <c:v>Décédé</c:v>
                </c:pt>
                <c:pt idx="5">
                  <c:v>Inconnu</c:v>
                </c:pt>
              </c:strCache>
            </c:strRef>
          </c:cat>
          <c:val>
            <c:numRef>
              <c:f>'Graphiques sorties'!$B$14:$B$19</c:f>
              <c:numCache>
                <c:formatCode>#,##0</c:formatCode>
                <c:ptCount val="6"/>
                <c:pt idx="0">
                  <c:v>6544</c:v>
                </c:pt>
                <c:pt idx="1">
                  <c:v>2066</c:v>
                </c:pt>
                <c:pt idx="2">
                  <c:v>386</c:v>
                </c:pt>
                <c:pt idx="3">
                  <c:v>214</c:v>
                </c:pt>
                <c:pt idx="4">
                  <c:v>28</c:v>
                </c:pt>
                <c:pt idx="5">
                  <c:v>132</c:v>
                </c:pt>
              </c:numCache>
            </c:numRef>
          </c:val>
          <c:extLst>
            <c:ext xmlns:c16="http://schemas.microsoft.com/office/drawing/2014/chart" uri="{C3380CC4-5D6E-409C-BE32-E72D297353CC}">
              <c16:uniqueId val="{0000000C-AFD8-4A1F-B571-44E01CE60F8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effectLst/>
              </a:rPr>
              <a:t>Nouveaux séjours par mode d'admission</a:t>
            </a:r>
            <a:endParaRPr lang="en-US" sz="1400">
              <a:effectLst/>
            </a:endParaRPr>
          </a:p>
          <a:p>
            <a:pPr>
              <a:defRPr/>
            </a:pPr>
            <a:r>
              <a:rPr lang="fr-BE" sz="1400" b="0" i="0" baseline="0">
                <a:effectLst/>
              </a:rPr>
              <a:t>Zoom sur les admissions sous mesure légale</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'Admissions sous mesure légale'!$B$34</c:f>
              <c:strCache>
                <c:ptCount val="1"/>
                <c:pt idx="0">
                  <c:v>Mise en observation</c:v>
                </c:pt>
              </c:strCache>
            </c:strRef>
          </c:tx>
          <c:spPr>
            <a:solidFill>
              <a:schemeClr val="accent1"/>
            </a:solidFill>
            <a:ln>
              <a:noFill/>
            </a:ln>
            <a:effectLst/>
          </c:spPr>
          <c:invertIfNegative val="0"/>
          <c:cat>
            <c:numRef>
              <c:f>'Admissions sous mesure légale'!$C$33:$L$33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'Admissions sous mesure légale'!$C$34:$L$34</c:f>
              <c:numCache>
                <c:formatCode>#,##0</c:formatCode>
                <c:ptCount val="10"/>
                <c:pt idx="0">
                  <c:v>5450</c:v>
                </c:pt>
                <c:pt idx="1">
                  <c:v>5488</c:v>
                </c:pt>
                <c:pt idx="2">
                  <c:v>5484</c:v>
                </c:pt>
                <c:pt idx="3">
                  <c:v>5602</c:v>
                </c:pt>
                <c:pt idx="4">
                  <c:v>5644</c:v>
                </c:pt>
                <c:pt idx="5">
                  <c:v>5453</c:v>
                </c:pt>
                <c:pt idx="6">
                  <c:v>5941</c:v>
                </c:pt>
                <c:pt idx="7">
                  <c:v>6435</c:v>
                </c:pt>
                <c:pt idx="8">
                  <c:v>7038</c:v>
                </c:pt>
                <c:pt idx="9">
                  <c:v>7584</c:v>
                </c:pt>
              </c:numCache>
            </c:numRef>
          </c:val>
          <c:extLst>
            <c:ext xmlns:c16="http://schemas.microsoft.com/office/drawing/2014/chart" uri="{C3380CC4-5D6E-409C-BE32-E72D297353CC}">
              <c16:uniqueId val="{00000000-0C41-4CF3-9C2D-E3E31618A0C5}"/>
            </c:ext>
          </c:extLst>
        </c:ser>
        <c:ser>
          <c:idx val="1"/>
          <c:order val="1"/>
          <c:tx>
            <c:strRef>
              <c:f>'Admissions sous mesure légale'!$B$35</c:f>
              <c:strCache>
                <c:ptCount val="1"/>
                <c:pt idx="0">
                  <c:v>Internement</c:v>
                </c:pt>
              </c:strCache>
            </c:strRef>
          </c:tx>
          <c:spPr>
            <a:solidFill>
              <a:schemeClr val="accent2"/>
            </a:solidFill>
            <a:ln>
              <a:noFill/>
            </a:ln>
            <a:effectLst/>
          </c:spPr>
          <c:invertIfNegative val="0"/>
          <c:cat>
            <c:numRef>
              <c:f>'Admissions sous mesure légale'!$C$33:$L$33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'Admissions sous mesure légale'!$C$35:$L$35</c:f>
              <c:numCache>
                <c:formatCode>#,##0</c:formatCode>
                <c:ptCount val="10"/>
                <c:pt idx="0">
                  <c:v>486</c:v>
                </c:pt>
                <c:pt idx="1">
                  <c:v>497</c:v>
                </c:pt>
                <c:pt idx="2">
                  <c:v>439</c:v>
                </c:pt>
                <c:pt idx="3">
                  <c:v>455</c:v>
                </c:pt>
                <c:pt idx="4">
                  <c:v>519</c:v>
                </c:pt>
                <c:pt idx="5">
                  <c:v>620</c:v>
                </c:pt>
                <c:pt idx="6">
                  <c:v>597</c:v>
                </c:pt>
                <c:pt idx="7">
                  <c:v>716</c:v>
                </c:pt>
                <c:pt idx="8">
                  <c:v>772</c:v>
                </c:pt>
                <c:pt idx="9">
                  <c:v>784</c:v>
                </c:pt>
              </c:numCache>
            </c:numRef>
          </c:val>
          <c:extLst>
            <c:ext xmlns:c16="http://schemas.microsoft.com/office/drawing/2014/chart" uri="{C3380CC4-5D6E-409C-BE32-E72D297353CC}">
              <c16:uniqueId val="{00000001-0C41-4CF3-9C2D-E3E31618A0C5}"/>
            </c:ext>
          </c:extLst>
        </c:ser>
        <c:ser>
          <c:idx val="2"/>
          <c:order val="2"/>
          <c:tx>
            <c:strRef>
              <c:f>'Admissions sous mesure légale'!$B$36</c:f>
              <c:strCache>
                <c:ptCount val="1"/>
                <c:pt idx="0">
                  <c:v>Maintien de mise en observation</c:v>
                </c:pt>
              </c:strCache>
            </c:strRef>
          </c:tx>
          <c:spPr>
            <a:solidFill>
              <a:schemeClr val="accent3"/>
            </a:solidFill>
            <a:ln>
              <a:noFill/>
            </a:ln>
            <a:effectLst/>
          </c:spPr>
          <c:invertIfNegative val="0"/>
          <c:cat>
            <c:numRef>
              <c:f>'Admissions sous mesure légale'!$C$33:$L$33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'Admissions sous mesure légale'!$C$36:$L$36</c:f>
              <c:numCache>
                <c:formatCode>#,##0</c:formatCode>
                <c:ptCount val="10"/>
                <c:pt idx="0">
                  <c:v>1207</c:v>
                </c:pt>
                <c:pt idx="1">
                  <c:v>1224</c:v>
                </c:pt>
                <c:pt idx="2">
                  <c:v>1343</c:v>
                </c:pt>
                <c:pt idx="3">
                  <c:v>1501</c:v>
                </c:pt>
                <c:pt idx="4">
                  <c:v>1521</c:v>
                </c:pt>
                <c:pt idx="5">
                  <c:v>1634</c:v>
                </c:pt>
                <c:pt idx="6">
                  <c:v>1624</c:v>
                </c:pt>
                <c:pt idx="7">
                  <c:v>1946</c:v>
                </c:pt>
                <c:pt idx="8">
                  <c:v>1683</c:v>
                </c:pt>
                <c:pt idx="9">
                  <c:v>1779</c:v>
                </c:pt>
              </c:numCache>
            </c:numRef>
          </c:val>
          <c:extLst>
            <c:ext xmlns:c16="http://schemas.microsoft.com/office/drawing/2014/chart" uri="{C3380CC4-5D6E-409C-BE32-E72D297353CC}">
              <c16:uniqueId val="{00000002-0C41-4CF3-9C2D-E3E31618A0C5}"/>
            </c:ext>
          </c:extLst>
        </c:ser>
        <c:ser>
          <c:idx val="3"/>
          <c:order val="3"/>
          <c:tx>
            <c:strRef>
              <c:f>'Admissions sous mesure légale'!$B$37</c:f>
              <c:strCache>
                <c:ptCount val="1"/>
                <c:pt idx="0">
                  <c:v>Probation</c:v>
                </c:pt>
              </c:strCache>
            </c:strRef>
          </c:tx>
          <c:spPr>
            <a:solidFill>
              <a:schemeClr val="accent4"/>
            </a:solidFill>
            <a:ln>
              <a:noFill/>
            </a:ln>
            <a:effectLst/>
          </c:spPr>
          <c:invertIfNegative val="0"/>
          <c:cat>
            <c:numRef>
              <c:f>'Admissions sous mesure légale'!$C$33:$L$33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'Admissions sous mesure légale'!$C$37:$L$37</c:f>
              <c:numCache>
                <c:formatCode>#,##0</c:formatCode>
                <c:ptCount val="10"/>
                <c:pt idx="0">
                  <c:v>96</c:v>
                </c:pt>
                <c:pt idx="1">
                  <c:v>94</c:v>
                </c:pt>
                <c:pt idx="2">
                  <c:v>75</c:v>
                </c:pt>
                <c:pt idx="3">
                  <c:v>92</c:v>
                </c:pt>
                <c:pt idx="4">
                  <c:v>82</c:v>
                </c:pt>
                <c:pt idx="5">
                  <c:v>84</c:v>
                </c:pt>
                <c:pt idx="6">
                  <c:v>103</c:v>
                </c:pt>
                <c:pt idx="7">
                  <c:v>58</c:v>
                </c:pt>
                <c:pt idx="8">
                  <c:v>49</c:v>
                </c:pt>
                <c:pt idx="9">
                  <c:v>31</c:v>
                </c:pt>
              </c:numCache>
            </c:numRef>
          </c:val>
          <c:extLst>
            <c:ext xmlns:c16="http://schemas.microsoft.com/office/drawing/2014/chart" uri="{C3380CC4-5D6E-409C-BE32-E72D297353CC}">
              <c16:uniqueId val="{00000003-0C41-4CF3-9C2D-E3E31618A0C5}"/>
            </c:ext>
          </c:extLst>
        </c:ser>
        <c:ser>
          <c:idx val="4"/>
          <c:order val="4"/>
          <c:tx>
            <c:strRef>
              <c:f>'Admissions sous mesure légale'!$B$38</c:f>
              <c:strCache>
                <c:ptCount val="1"/>
                <c:pt idx="0">
                  <c:v>Autre condition juridique</c:v>
                </c:pt>
              </c:strCache>
            </c:strRef>
          </c:tx>
          <c:spPr>
            <a:solidFill>
              <a:schemeClr val="accent5"/>
            </a:solidFill>
            <a:ln>
              <a:noFill/>
            </a:ln>
            <a:effectLst/>
          </c:spPr>
          <c:invertIfNegative val="0"/>
          <c:cat>
            <c:numRef>
              <c:f>'Admissions sous mesure légale'!$C$33:$L$33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'Admissions sous mesure légale'!$C$38:$L$38</c:f>
              <c:numCache>
                <c:formatCode>#,##0</c:formatCode>
                <c:ptCount val="10"/>
                <c:pt idx="0">
                  <c:v>435</c:v>
                </c:pt>
                <c:pt idx="1">
                  <c:v>396</c:v>
                </c:pt>
                <c:pt idx="2">
                  <c:v>366</c:v>
                </c:pt>
                <c:pt idx="3">
                  <c:v>393</c:v>
                </c:pt>
                <c:pt idx="4">
                  <c:v>469</c:v>
                </c:pt>
                <c:pt idx="5">
                  <c:v>507</c:v>
                </c:pt>
                <c:pt idx="6">
                  <c:v>587</c:v>
                </c:pt>
                <c:pt idx="7">
                  <c:v>596</c:v>
                </c:pt>
                <c:pt idx="8">
                  <c:v>752</c:v>
                </c:pt>
                <c:pt idx="9">
                  <c:v>824</c:v>
                </c:pt>
              </c:numCache>
            </c:numRef>
          </c:val>
          <c:extLst>
            <c:ext xmlns:c16="http://schemas.microsoft.com/office/drawing/2014/chart" uri="{C3380CC4-5D6E-409C-BE32-E72D297353CC}">
              <c16:uniqueId val="{00000004-0C41-4CF3-9C2D-E3E31618A0C5}"/>
            </c:ext>
          </c:extLst>
        </c:ser>
        <c:dLbls>
          <c:showLegendKey val="0"/>
          <c:showVal val="0"/>
          <c:showCatName val="0"/>
          <c:showSerName val="0"/>
          <c:showPercent val="0"/>
          <c:showBubbleSize val="0"/>
        </c:dLbls>
        <c:gapWidth val="150"/>
        <c:overlap val="100"/>
        <c:axId val="1032781336"/>
        <c:axId val="1032781664"/>
      </c:barChart>
      <c:catAx>
        <c:axId val="1032781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2781664"/>
        <c:crosses val="autoZero"/>
        <c:auto val="1"/>
        <c:lblAlgn val="ctr"/>
        <c:lblOffset val="100"/>
        <c:noMultiLvlLbl val="0"/>
      </c:catAx>
      <c:valAx>
        <c:axId val="103278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BE"/>
                  <a:t>Nombre de nouveaux séjours par mode d'admission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2781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Séjours</a:t>
            </a:r>
            <a:r>
              <a:rPr lang="en-US" baseline="0"/>
              <a:t> par type d'institution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'Séjours par type d''institution'!$A$26</c:f>
              <c:strCache>
                <c:ptCount val="1"/>
                <c:pt idx="0">
                  <c:v>Hôpital psychiatrique</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740-43B6-ADBE-E90A6F6B1F25}"/>
                </c:ext>
              </c:extLst>
            </c:dLbl>
            <c:dLbl>
              <c:idx val="1"/>
              <c:delete val="1"/>
              <c:extLst>
                <c:ext xmlns:c15="http://schemas.microsoft.com/office/drawing/2012/chart" uri="{CE6537A1-D6FC-4f65-9D91-7224C49458BB}"/>
                <c:ext xmlns:c16="http://schemas.microsoft.com/office/drawing/2014/chart" uri="{C3380CC4-5D6E-409C-BE32-E72D297353CC}">
                  <c16:uniqueId val="{00000001-1740-43B6-ADBE-E90A6F6B1F25}"/>
                </c:ext>
              </c:extLst>
            </c:dLbl>
            <c:dLbl>
              <c:idx val="2"/>
              <c:delete val="1"/>
              <c:extLst>
                <c:ext xmlns:c15="http://schemas.microsoft.com/office/drawing/2012/chart" uri="{CE6537A1-D6FC-4f65-9D91-7224C49458BB}"/>
                <c:ext xmlns:c16="http://schemas.microsoft.com/office/drawing/2014/chart" uri="{C3380CC4-5D6E-409C-BE32-E72D297353CC}">
                  <c16:uniqueId val="{00000002-1740-43B6-ADBE-E90A6F6B1F25}"/>
                </c:ext>
              </c:extLst>
            </c:dLbl>
            <c:dLbl>
              <c:idx val="3"/>
              <c:delete val="1"/>
              <c:extLst>
                <c:ext xmlns:c15="http://schemas.microsoft.com/office/drawing/2012/chart" uri="{CE6537A1-D6FC-4f65-9D91-7224C49458BB}"/>
                <c:ext xmlns:c16="http://schemas.microsoft.com/office/drawing/2014/chart" uri="{C3380CC4-5D6E-409C-BE32-E72D297353CC}">
                  <c16:uniqueId val="{00000003-1740-43B6-ADBE-E90A6F6B1F25}"/>
                </c:ext>
              </c:extLst>
            </c:dLbl>
            <c:dLbl>
              <c:idx val="4"/>
              <c:delete val="1"/>
              <c:extLst>
                <c:ext xmlns:c15="http://schemas.microsoft.com/office/drawing/2012/chart" uri="{CE6537A1-D6FC-4f65-9D91-7224C49458BB}"/>
                <c:ext xmlns:c16="http://schemas.microsoft.com/office/drawing/2014/chart" uri="{C3380CC4-5D6E-409C-BE32-E72D297353CC}">
                  <c16:uniqueId val="{00000004-1740-43B6-ADBE-E90A6F6B1F25}"/>
                </c:ext>
              </c:extLst>
            </c:dLbl>
            <c:dLbl>
              <c:idx val="5"/>
              <c:delete val="1"/>
              <c:extLst>
                <c:ext xmlns:c15="http://schemas.microsoft.com/office/drawing/2012/chart" uri="{CE6537A1-D6FC-4f65-9D91-7224C49458BB}"/>
                <c:ext xmlns:c16="http://schemas.microsoft.com/office/drawing/2014/chart" uri="{C3380CC4-5D6E-409C-BE32-E72D297353CC}">
                  <c16:uniqueId val="{00000005-1740-43B6-ADBE-E90A6F6B1F25}"/>
                </c:ext>
              </c:extLst>
            </c:dLbl>
            <c:dLbl>
              <c:idx val="6"/>
              <c:delete val="1"/>
              <c:extLst>
                <c:ext xmlns:c15="http://schemas.microsoft.com/office/drawing/2012/chart" uri="{CE6537A1-D6FC-4f65-9D91-7224C49458BB}"/>
                <c:ext xmlns:c16="http://schemas.microsoft.com/office/drawing/2014/chart" uri="{C3380CC4-5D6E-409C-BE32-E72D297353CC}">
                  <c16:uniqueId val="{00000006-1740-43B6-ADBE-E90A6F6B1F25}"/>
                </c:ext>
              </c:extLst>
            </c:dLbl>
            <c:dLbl>
              <c:idx val="7"/>
              <c:delete val="1"/>
              <c:extLst>
                <c:ext xmlns:c15="http://schemas.microsoft.com/office/drawing/2012/chart" uri="{CE6537A1-D6FC-4f65-9D91-7224C49458BB}"/>
                <c:ext xmlns:c16="http://schemas.microsoft.com/office/drawing/2014/chart" uri="{C3380CC4-5D6E-409C-BE32-E72D297353CC}">
                  <c16:uniqueId val="{00000007-1740-43B6-ADBE-E90A6F6B1F25}"/>
                </c:ext>
              </c:extLst>
            </c:dLbl>
            <c:dLbl>
              <c:idx val="8"/>
              <c:delete val="1"/>
              <c:extLst>
                <c:ext xmlns:c15="http://schemas.microsoft.com/office/drawing/2012/chart" uri="{CE6537A1-D6FC-4f65-9D91-7224C49458BB}"/>
                <c:ext xmlns:c16="http://schemas.microsoft.com/office/drawing/2014/chart" uri="{C3380CC4-5D6E-409C-BE32-E72D297353CC}">
                  <c16:uniqueId val="{00000008-1740-43B6-ADBE-E90A6F6B1F25}"/>
                </c:ext>
              </c:extLst>
            </c:dLbl>
            <c:dLbl>
              <c:idx val="9"/>
              <c:tx>
                <c:rich>
                  <a:bodyPr/>
                  <a:lstStyle/>
                  <a:p>
                    <a:fld id="{198441B9-A07A-4068-A367-4F126A3C13C2}" type="CELLREF">
                      <a:rPr lang="en-US"/>
                      <a:pPr/>
                      <a:t>[CELLREF]</a:t>
                    </a:fld>
                    <a:endParaRPr lang="en-US"/>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{198441B9-A07A-4068-A367-4F126A3C13C2}</c15:txfldGUID>
                      <c15:f>'Séjours par type d''institution'!$L$26</c15:f>
                      <c15:dlblFieldTableCache>
                        <c:ptCount val="1"/>
                        <c:pt idx="0">
                          <c:v>+34,1%</c:v>
                        </c:pt>
                      </c15:dlblFieldTableCache>
                    </c15:dlblFTEntry>
                  </c15:dlblFieldTable>
                  <c15:showDataLabelsRange val="0"/>
                </c:ext>
                <c:ext xmlns:c16="http://schemas.microsoft.com/office/drawing/2014/chart" uri="{C3380CC4-5D6E-409C-BE32-E72D297353CC}">
                  <c16:uniqueId val="{00000009-1740-43B6-ADBE-E90A6F6B1F2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'Séjours par type d''institution'!$B$25:$K$25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'Séjours par type d''institution'!$B$26:$K$26</c:f>
              <c:numCache>
                <c:formatCode>General</c:formatCode>
                <c:ptCount val="10"/>
                <c:pt idx="0">
                  <c:v>4898</c:v>
                </c:pt>
                <c:pt idx="1">
                  <c:v>4998</c:v>
                </c:pt>
                <c:pt idx="2">
                  <c:v>5049</c:v>
                </c:pt>
                <c:pt idx="3">
                  <c:v>5208</c:v>
                </c:pt>
                <c:pt idx="4">
                  <c:v>5210</c:v>
                </c:pt>
                <c:pt idx="5">
                  <c:v>5019</c:v>
                </c:pt>
                <c:pt idx="6">
                  <c:v>5502</c:v>
                </c:pt>
                <c:pt idx="7">
                  <c:v>6021</c:v>
                </c:pt>
                <c:pt idx="8">
                  <c:v>6118</c:v>
                </c:pt>
                <c:pt idx="9">
                  <c:v>6566</c:v>
                </c:pt>
              </c:numCache>
            </c:numRef>
          </c:val>
          <c:smooth val="0"/>
          <c:extLst>
            <c:ext xmlns:c16="http://schemas.microsoft.com/office/drawing/2014/chart" uri="{C3380CC4-5D6E-409C-BE32-E72D297353CC}">
              <c16:uniqueId val="{0000000A-1740-43B6-ADBE-E90A6F6B1F25}"/>
            </c:ext>
          </c:extLst>
        </c:ser>
        <c:ser>
          <c:idx val="1"/>
          <c:order val="1"/>
          <c:tx>
            <c:strRef>
              <c:f>'Séjours par type d''institution'!$A$27</c:f>
              <c:strCache>
                <c:ptCount val="1"/>
                <c:pt idx="0">
                  <c:v>Service psychiatrique en hôpital général</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1740-43B6-ADBE-E90A6F6B1F25}"/>
                </c:ext>
              </c:extLst>
            </c:dLbl>
            <c:dLbl>
              <c:idx val="1"/>
              <c:delete val="1"/>
              <c:extLst>
                <c:ext xmlns:c15="http://schemas.microsoft.com/office/drawing/2012/chart" uri="{CE6537A1-D6FC-4f65-9D91-7224C49458BB}"/>
                <c:ext xmlns:c16="http://schemas.microsoft.com/office/drawing/2014/chart" uri="{C3380CC4-5D6E-409C-BE32-E72D297353CC}">
                  <c16:uniqueId val="{0000000C-1740-43B6-ADBE-E90A6F6B1F25}"/>
                </c:ext>
              </c:extLst>
            </c:dLbl>
            <c:dLbl>
              <c:idx val="2"/>
              <c:delete val="1"/>
              <c:extLst>
                <c:ext xmlns:c15="http://schemas.microsoft.com/office/drawing/2012/chart" uri="{CE6537A1-D6FC-4f65-9D91-7224C49458BB}"/>
                <c:ext xmlns:c16="http://schemas.microsoft.com/office/drawing/2014/chart" uri="{C3380CC4-5D6E-409C-BE32-E72D297353CC}">
                  <c16:uniqueId val="{0000000D-1740-43B6-ADBE-E90A6F6B1F25}"/>
                </c:ext>
              </c:extLst>
            </c:dLbl>
            <c:dLbl>
              <c:idx val="3"/>
              <c:delete val="1"/>
              <c:extLst>
                <c:ext xmlns:c15="http://schemas.microsoft.com/office/drawing/2012/chart" uri="{CE6537A1-D6FC-4f65-9D91-7224C49458BB}"/>
                <c:ext xmlns:c16="http://schemas.microsoft.com/office/drawing/2014/chart" uri="{C3380CC4-5D6E-409C-BE32-E72D297353CC}">
                  <c16:uniqueId val="{0000000E-1740-43B6-ADBE-E90A6F6B1F25}"/>
                </c:ext>
              </c:extLst>
            </c:dLbl>
            <c:dLbl>
              <c:idx val="4"/>
              <c:delete val="1"/>
              <c:extLst>
                <c:ext xmlns:c15="http://schemas.microsoft.com/office/drawing/2012/chart" uri="{CE6537A1-D6FC-4f65-9D91-7224C49458BB}"/>
                <c:ext xmlns:c16="http://schemas.microsoft.com/office/drawing/2014/chart" uri="{C3380CC4-5D6E-409C-BE32-E72D297353CC}">
                  <c16:uniqueId val="{0000000F-1740-43B6-ADBE-E90A6F6B1F25}"/>
                </c:ext>
              </c:extLst>
            </c:dLbl>
            <c:dLbl>
              <c:idx val="5"/>
              <c:delete val="1"/>
              <c:extLst>
                <c:ext xmlns:c15="http://schemas.microsoft.com/office/drawing/2012/chart" uri="{CE6537A1-D6FC-4f65-9D91-7224C49458BB}"/>
                <c:ext xmlns:c16="http://schemas.microsoft.com/office/drawing/2014/chart" uri="{C3380CC4-5D6E-409C-BE32-E72D297353CC}">
                  <c16:uniqueId val="{00000010-1740-43B6-ADBE-E90A6F6B1F25}"/>
                </c:ext>
              </c:extLst>
            </c:dLbl>
            <c:dLbl>
              <c:idx val="6"/>
              <c:delete val="1"/>
              <c:extLst>
                <c:ext xmlns:c15="http://schemas.microsoft.com/office/drawing/2012/chart" uri="{CE6537A1-D6FC-4f65-9D91-7224C49458BB}"/>
                <c:ext xmlns:c16="http://schemas.microsoft.com/office/drawing/2014/chart" uri="{C3380CC4-5D6E-409C-BE32-E72D297353CC}">
                  <c16:uniqueId val="{00000011-1740-43B6-ADBE-E90A6F6B1F25}"/>
                </c:ext>
              </c:extLst>
            </c:dLbl>
            <c:dLbl>
              <c:idx val="7"/>
              <c:delete val="1"/>
              <c:extLst>
                <c:ext xmlns:c15="http://schemas.microsoft.com/office/drawing/2012/chart" uri="{CE6537A1-D6FC-4f65-9D91-7224C49458BB}"/>
                <c:ext xmlns:c16="http://schemas.microsoft.com/office/drawing/2014/chart" uri="{C3380CC4-5D6E-409C-BE32-E72D297353CC}">
                  <c16:uniqueId val="{00000012-1740-43B6-ADBE-E90A6F6B1F25}"/>
                </c:ext>
              </c:extLst>
            </c:dLbl>
            <c:dLbl>
              <c:idx val="8"/>
              <c:delete val="1"/>
              <c:extLst>
                <c:ext xmlns:c15="http://schemas.microsoft.com/office/drawing/2012/chart" uri="{CE6537A1-D6FC-4f65-9D91-7224C49458BB}"/>
                <c:ext xmlns:c16="http://schemas.microsoft.com/office/drawing/2014/chart" uri="{C3380CC4-5D6E-409C-BE32-E72D297353CC}">
                  <c16:uniqueId val="{00000013-1740-43B6-ADBE-E90A6F6B1F25}"/>
                </c:ext>
              </c:extLst>
            </c:dLbl>
            <c:dLbl>
              <c:idx val="9"/>
              <c:tx>
                <c:rich>
                  <a:bodyPr/>
                  <a:lstStyle/>
                  <a:p>
                    <a:fld id="{535C24C1-CA65-4239-B6AF-5A72CA2DAD1C}" type="CELLREF">
                      <a:rPr lang="en-US"/>
                      <a:pPr/>
                      <a:t>[CELLREF]</a:t>
                    </a:fld>
                    <a:endParaRPr lang="en-US"/>
                  </a:p>
                </c:rich>
              </c:tx>
              <c:dLblPos val="t"/>
              <c:showLegendKey val="0"/>
              <c:showVal val="1"/>
              <c:showCatName val="0"/>
              <c:showSerName val="0"/>
              <c:showPercent val="0"/>
              <c:showBubbleSize val="0"/>
              <c:extLst>
                <c:ext xmlns:c15="http://schemas.microsoft.com/office/drawing/2012/chart" uri="{CE6537A1-D6FC-4f65-9D91-7224C49458BB}">
                  <c15:dlblFieldTable>
                    <c15:dlblFTEntry>
                      <c15:txfldGUID>{535C24C1-CA65-4239-B6AF-5A72CA2DAD1C}</c15:txfldGUID>
                      <c15:f>'Séjours par type d''institution'!$L$27</c15:f>
                      <c15:dlblFieldTableCache>
                        <c:ptCount val="1"/>
                        <c:pt idx="0">
                          <c:v>+84,4%</c:v>
                        </c:pt>
                      </c15:dlblFieldTableCache>
                    </c15:dlblFTEntry>
                  </c15:dlblFieldTable>
                  <c15:showDataLabelsRange val="0"/>
                </c:ext>
                <c:ext xmlns:c16="http://schemas.microsoft.com/office/drawing/2014/chart" uri="{C3380CC4-5D6E-409C-BE32-E72D297353CC}">
                  <c16:uniqueId val="{00000014-1740-43B6-ADBE-E90A6F6B1F2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'Séjours par type d''institution'!$B$25:$K$25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'Séjours par type d''institution'!$B$27:$K$27</c:f>
              <c:numCache>
                <c:formatCode>General</c:formatCode>
                <c:ptCount val="10"/>
                <c:pt idx="0">
                  <c:v>552</c:v>
                </c:pt>
                <c:pt idx="1">
                  <c:v>490</c:v>
                </c:pt>
                <c:pt idx="2">
                  <c:v>435</c:v>
                </c:pt>
                <c:pt idx="3">
                  <c:v>394</c:v>
                </c:pt>
                <c:pt idx="4">
                  <c:v>434</c:v>
                </c:pt>
                <c:pt idx="5">
                  <c:v>434</c:v>
                </c:pt>
                <c:pt idx="6">
                  <c:v>439</c:v>
                </c:pt>
                <c:pt idx="7">
                  <c:v>414</c:v>
                </c:pt>
                <c:pt idx="8">
                  <c:v>920</c:v>
                </c:pt>
                <c:pt idx="9">
                  <c:v>1018</c:v>
                </c:pt>
              </c:numCache>
            </c:numRef>
          </c:val>
          <c:smooth val="0"/>
          <c:extLst>
            <c:ext xmlns:c16="http://schemas.microsoft.com/office/drawing/2014/chart" uri="{C3380CC4-5D6E-409C-BE32-E72D297353CC}">
              <c16:uniqueId val="{00000015-1740-43B6-ADBE-E90A6F6B1F25}"/>
            </c:ext>
          </c:extLst>
        </c:ser>
        <c:dLbls>
          <c:dLblPos val="t"/>
          <c:showLegendKey val="0"/>
          <c:showVal val="1"/>
          <c:showCatName val="0"/>
          <c:showSerName val="0"/>
          <c:showPercent val="0"/>
          <c:showBubbleSize val="0"/>
        </c:dLbls>
        <c:smooth val="0"/>
        <c:axId val="1070638312"/>
        <c:axId val="1070640280"/>
      </c:lineChart>
      <c:catAx>
        <c:axId val="107063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0640280"/>
        <c:crosses val="autoZero"/>
        <c:auto val="1"/>
        <c:lblAlgn val="ctr"/>
        <c:lblOffset val="100"/>
        <c:noMultiLvlLbl val="0"/>
      </c:catAx>
      <c:valAx>
        <c:axId val="1070640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BE"/>
                  <a:t>Nombre de nouvelles mises en observation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0638312"/>
        <c:crosses val="autoZero"/>
        <c:crossBetween val="between"/>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Nombre de séjours par âge et par sexe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'Séjours par âge et par sexe'!$B$28</c:f>
              <c:strCache>
                <c:ptCount val="1"/>
                <c:pt idx="0">
                  <c:v>Homme</c:v>
                </c:pt>
              </c:strCache>
            </c:strRef>
          </c:tx>
          <c:spPr>
            <a:solidFill>
              <a:schemeClr val="accent1"/>
            </a:solidFill>
            <a:ln>
              <a:noFill/>
            </a:ln>
            <a:effectLst/>
          </c:spPr>
          <c:invertIfNegative val="0"/>
          <c:cat>
            <c:strRef>
              <c:f>'Séjours par âge et par sexe'!$A$29:$A$36</c:f>
              <c:strCache>
                <c:ptCount val="8"/>
                <c:pt idx="0">
                  <c:v>0-18</c:v>
                </c:pt>
                <c:pt idx="1">
                  <c:v>19-30</c:v>
                </c:pt>
                <c:pt idx="2">
                  <c:v>31-40</c:v>
                </c:pt>
                <c:pt idx="3">
                  <c:v>41-50</c:v>
                </c:pt>
                <c:pt idx="4">
                  <c:v>51-60</c:v>
                </c:pt>
                <c:pt idx="5">
                  <c:v>61-70</c:v>
                </c:pt>
                <c:pt idx="6">
                  <c:v>71-80</c:v>
                </c:pt>
                <c:pt idx="7">
                  <c:v>81+</c:v>
                </c:pt>
              </c:strCache>
            </c:strRef>
          </c:cat>
          <c:val>
            <c:numRef>
              <c:f>'Séjours par âge et par sexe'!$B$29:$B$36</c:f>
              <c:numCache>
                <c:formatCode>#,##0</c:formatCode>
                <c:ptCount val="8"/>
                <c:pt idx="0">
                  <c:v>152</c:v>
                </c:pt>
                <c:pt idx="1">
                  <c:v>1972</c:v>
                </c:pt>
                <c:pt idx="2">
                  <c:v>1871</c:v>
                </c:pt>
                <c:pt idx="3">
                  <c:v>1354</c:v>
                </c:pt>
                <c:pt idx="4">
                  <c:v>964</c:v>
                </c:pt>
                <c:pt idx="5">
                  <c:v>508</c:v>
                </c:pt>
                <c:pt idx="6">
                  <c:v>173</c:v>
                </c:pt>
                <c:pt idx="7">
                  <c:v>97</c:v>
                </c:pt>
              </c:numCache>
            </c:numRef>
          </c:val>
          <c:extLst>
            <c:ext xmlns:c16="http://schemas.microsoft.com/office/drawing/2014/chart" uri="{C3380CC4-5D6E-409C-BE32-E72D297353CC}">
              <c16:uniqueId val="{00000000-E3C0-4AD3-AB4C-714190553E83}"/>
            </c:ext>
          </c:extLst>
        </c:ser>
        <c:ser>
          <c:idx val="1"/>
          <c:order val="1"/>
          <c:tx>
            <c:strRef>
              <c:f>'Séjours par âge et par sexe'!$C$28</c:f>
              <c:strCache>
                <c:ptCount val="1"/>
                <c:pt idx="0">
                  <c:v>Femme</c:v>
                </c:pt>
              </c:strCache>
            </c:strRef>
          </c:tx>
          <c:spPr>
            <a:solidFill>
              <a:schemeClr val="accent2"/>
            </a:solidFill>
            <a:ln>
              <a:noFill/>
            </a:ln>
            <a:effectLst/>
          </c:spPr>
          <c:invertIfNegative val="0"/>
          <c:cat>
            <c:strRef>
              <c:f>'Séjours par âge et par sexe'!$A$29:$A$36</c:f>
              <c:strCache>
                <c:ptCount val="8"/>
                <c:pt idx="0">
                  <c:v>0-18</c:v>
                </c:pt>
                <c:pt idx="1">
                  <c:v>19-30</c:v>
                </c:pt>
                <c:pt idx="2">
                  <c:v>31-40</c:v>
                </c:pt>
                <c:pt idx="3">
                  <c:v>41-50</c:v>
                </c:pt>
                <c:pt idx="4">
                  <c:v>51-60</c:v>
                </c:pt>
                <c:pt idx="5">
                  <c:v>61-70</c:v>
                </c:pt>
                <c:pt idx="6">
                  <c:v>71-80</c:v>
                </c:pt>
                <c:pt idx="7">
                  <c:v>81+</c:v>
                </c:pt>
              </c:strCache>
            </c:strRef>
          </c:cat>
          <c:val>
            <c:numRef>
              <c:f>'Séjours par âge et par sexe'!$C$29:$C$36</c:f>
              <c:numCache>
                <c:formatCode>#,##0</c:formatCode>
                <c:ptCount val="8"/>
                <c:pt idx="0">
                  <c:v>173</c:v>
                </c:pt>
                <c:pt idx="1">
                  <c:v>878</c:v>
                </c:pt>
                <c:pt idx="2">
                  <c:v>969</c:v>
                </c:pt>
                <c:pt idx="3">
                  <c:v>874</c:v>
                </c:pt>
                <c:pt idx="4">
                  <c:v>759</c:v>
                </c:pt>
                <c:pt idx="5">
                  <c:v>545</c:v>
                </c:pt>
                <c:pt idx="6">
                  <c:v>249</c:v>
                </c:pt>
                <c:pt idx="7">
                  <c:v>111</c:v>
                </c:pt>
              </c:numCache>
            </c:numRef>
          </c:val>
          <c:extLst>
            <c:ext xmlns:c16="http://schemas.microsoft.com/office/drawing/2014/chart" uri="{C3380CC4-5D6E-409C-BE32-E72D297353CC}">
              <c16:uniqueId val="{00000001-E3C0-4AD3-AB4C-714190553E83}"/>
            </c:ext>
          </c:extLst>
        </c:ser>
        <c:dLbls>
          <c:showLegendKey val="0"/>
          <c:showVal val="0"/>
          <c:showCatName val="0"/>
          <c:showSerName val="0"/>
          <c:showPercent val="0"/>
          <c:showBubbleSize val="0"/>
        </c:dLbls>
        <c:gapWidth val="219"/>
        <c:overlap val="-27"/>
        <c:axId val="1033272472"/>
        <c:axId val="1033272800"/>
      </c:barChart>
      <c:catAx>
        <c:axId val="103327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272800"/>
        <c:crosses val="autoZero"/>
        <c:auto val="1"/>
        <c:lblAlgn val="ctr"/>
        <c:lblOffset val="100"/>
        <c:noMultiLvlLbl val="0"/>
      </c:catAx>
      <c:valAx>
        <c:axId val="1033272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BE"/>
                  <a:t>Nombre de séjours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27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Nombre de séjours par sexe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E3-4267-BEBB-B2A846C7D5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E3-4267-BEBB-B2A846C7D5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'Séjours par âge et par sexe'!$B$28:$C$28</c:f>
              <c:strCache>
                <c:ptCount val="2"/>
                <c:pt idx="0">
                  <c:v>Homme</c:v>
                </c:pt>
                <c:pt idx="1">
                  <c:v>Femme</c:v>
                </c:pt>
              </c:strCache>
            </c:strRef>
          </c:cat>
          <c:val>
            <c:numRef>
              <c:f>'Séjours par âge et par sexe'!$B$37:$C$37</c:f>
              <c:numCache>
                <c:formatCode>#,##0</c:formatCode>
                <c:ptCount val="2"/>
                <c:pt idx="0">
                  <c:v>7091</c:v>
                </c:pt>
                <c:pt idx="1">
                  <c:v>4558</c:v>
                </c:pt>
              </c:numCache>
            </c:numRef>
          </c:val>
          <c:extLst>
            <c:ext xmlns:c16="http://schemas.microsoft.com/office/drawing/2014/chart" uri="{C3380CC4-5D6E-409C-BE32-E72D297353CC}">
              <c16:uniqueId val="{00000004-7AE3-4267-BEBB-B2A846C7D53F}"/>
            </c:ext>
          </c:extLst>
        </c:ser>
        <c:dLbls>
          <c:dLblPos val="outEnd"/>
          <c:showLegendKey val="0"/>
          <c:showVal val="1"/>
          <c:showCatName val="0"/>
          <c:showSerName val="0"/>
          <c:showPercent val="0"/>
          <c:showBubbleSize val="0"/>
          <c:showLeaderLines val="1"/>
        </c:dLbls>
        <c:firstSliceAng val="14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Diagnostics</a:t>
            </a:r>
            <a:r>
              <a:rPr lang="fr-BE" baseline="0"/>
              <a:t> principaux les plus courants à l'admission</a:t>
            </a:r>
          </a:p>
          <a:p>
            <a:pPr>
              <a:defRPr/>
            </a:pPr>
            <a:r>
              <a:rPr lang="fr-BE" baseline="0"/>
              <a:t>Mises en observation et maintiens</a:t>
            </a:r>
            <a:endParaRPr lang="fr-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'Graphiques diagnostics'!$A$4</c:f>
              <c:strCache>
                <c:ptCount val="1"/>
                <c:pt idx="0">
                  <c:v>Troubles psychotiques               </c:v>
                </c:pt>
              </c:strCache>
            </c:strRef>
          </c:tx>
          <c:spPr>
            <a:solidFill>
              <a:schemeClr val="accent1"/>
            </a:solidFill>
            <a:ln>
              <a:noFill/>
            </a:ln>
            <a:effectLst/>
          </c:spPr>
          <c:invertIfNegative val="0"/>
          <c:cat>
            <c:strRef>
              <c:f>'Graphiques diagnostics'!$C$3</c:f>
              <c:strCache>
                <c:ptCount val="1"/>
                <c:pt idx="0">
                  <c:v>Nombre de séjours (%)</c:v>
                </c:pt>
              </c:strCache>
            </c:strRef>
          </c:cat>
          <c:val>
            <c:numRef>
              <c:f>'Graphiques diagnostics'!$C$4</c:f>
              <c:numCache>
                <c:formatCode>0.0%</c:formatCode>
                <c:ptCount val="1"/>
                <c:pt idx="0">
                  <c:v>0.25432478942124809</c:v>
                </c:pt>
              </c:numCache>
            </c:numRef>
          </c:val>
          <c:extLst>
            <c:ext xmlns:c16="http://schemas.microsoft.com/office/drawing/2014/chart" uri="{C3380CC4-5D6E-409C-BE32-E72D297353CC}">
              <c16:uniqueId val="{00000000-EAA4-4A8C-8192-061F2A194772}"/>
            </c:ext>
          </c:extLst>
        </c:ser>
        <c:ser>
          <c:idx val="1"/>
          <c:order val="1"/>
          <c:tx>
            <c:strRef>
              <c:f>'Graphiques diagnostics'!$A$5</c:f>
              <c:strCache>
                <c:ptCount val="1"/>
                <c:pt idx="0">
                  <c:v>Schizophrénie                              </c:v>
                </c:pt>
              </c:strCache>
            </c:strRef>
          </c:tx>
          <c:spPr>
            <a:solidFill>
              <a:schemeClr val="accent2"/>
            </a:solidFill>
            <a:ln>
              <a:noFill/>
            </a:ln>
            <a:effectLst/>
          </c:spPr>
          <c:invertIfNegative val="0"/>
          <c:cat>
            <c:strRef>
              <c:f>'Graphiques diagnostics'!$C$3</c:f>
              <c:strCache>
                <c:ptCount val="1"/>
                <c:pt idx="0">
                  <c:v>Nombre de séjours (%)</c:v>
                </c:pt>
              </c:strCache>
            </c:strRef>
          </c:cat>
          <c:val>
            <c:numRef>
              <c:f>'Graphiques diagnostics'!$C$5</c:f>
              <c:numCache>
                <c:formatCode>0.0%</c:formatCode>
                <c:ptCount val="1"/>
                <c:pt idx="0">
                  <c:v>0.19663073996920569</c:v>
                </c:pt>
              </c:numCache>
            </c:numRef>
          </c:val>
          <c:extLst>
            <c:ext xmlns:c16="http://schemas.microsoft.com/office/drawing/2014/chart" uri="{C3380CC4-5D6E-409C-BE32-E72D297353CC}">
              <c16:uniqueId val="{00000001-EAA4-4A8C-8192-061F2A194772}"/>
            </c:ext>
          </c:extLst>
        </c:ser>
        <c:ser>
          <c:idx val="2"/>
          <c:order val="2"/>
          <c:tx>
            <c:strRef>
              <c:f>'Graphiques diagnostics'!$A$6</c:f>
              <c:strCache>
                <c:ptCount val="1"/>
                <c:pt idx="0">
                  <c:v>Troubles bipolaires</c:v>
                </c:pt>
              </c:strCache>
            </c:strRef>
          </c:tx>
          <c:spPr>
            <a:solidFill>
              <a:schemeClr val="accent3"/>
            </a:solidFill>
            <a:ln>
              <a:noFill/>
            </a:ln>
            <a:effectLst/>
          </c:spPr>
          <c:invertIfNegative val="0"/>
          <c:cat>
            <c:strRef>
              <c:f>'Graphiques diagnostics'!$C$3</c:f>
              <c:strCache>
                <c:ptCount val="1"/>
                <c:pt idx="0">
                  <c:v>Nombre de séjours (%)</c:v>
                </c:pt>
              </c:strCache>
            </c:strRef>
          </c:cat>
          <c:val>
            <c:numRef>
              <c:f>'Graphiques diagnostics'!$C$6</c:f>
              <c:numCache>
                <c:formatCode>0.0%</c:formatCode>
                <c:ptCount val="1"/>
                <c:pt idx="0">
                  <c:v>8.5771216375328321E-2</c:v>
                </c:pt>
              </c:numCache>
            </c:numRef>
          </c:val>
          <c:extLst>
            <c:ext xmlns:c16="http://schemas.microsoft.com/office/drawing/2014/chart" uri="{C3380CC4-5D6E-409C-BE32-E72D297353CC}">
              <c16:uniqueId val="{00000002-EAA4-4A8C-8192-061F2A194772}"/>
            </c:ext>
          </c:extLst>
        </c:ser>
        <c:ser>
          <c:idx val="3"/>
          <c:order val="3"/>
          <c:tx>
            <c:strRef>
              <c:f>'Graphiques diagnostics'!$A$7</c:f>
              <c:strCache>
                <c:ptCount val="1"/>
                <c:pt idx="0">
                  <c:v>Troubles de l'adaptation         </c:v>
                </c:pt>
              </c:strCache>
            </c:strRef>
          </c:tx>
          <c:spPr>
            <a:solidFill>
              <a:schemeClr val="accent4"/>
            </a:solidFill>
            <a:ln>
              <a:noFill/>
            </a:ln>
            <a:effectLst/>
          </c:spPr>
          <c:invertIfNegative val="0"/>
          <c:cat>
            <c:strRef>
              <c:f>'Graphiques diagnostics'!$C$3</c:f>
              <c:strCache>
                <c:ptCount val="1"/>
                <c:pt idx="0">
                  <c:v>Nombre de séjours (%)</c:v>
                </c:pt>
              </c:strCache>
            </c:strRef>
          </c:cat>
          <c:val>
            <c:numRef>
              <c:f>'Graphiques diagnostics'!$C$7</c:f>
              <c:numCache>
                <c:formatCode>0.0%</c:formatCode>
                <c:ptCount val="1"/>
                <c:pt idx="0">
                  <c:v>7.1098632370256321E-2</c:v>
                </c:pt>
              </c:numCache>
            </c:numRef>
          </c:val>
          <c:extLst>
            <c:ext xmlns:c16="http://schemas.microsoft.com/office/drawing/2014/chart" uri="{C3380CC4-5D6E-409C-BE32-E72D297353CC}">
              <c16:uniqueId val="{00000003-EAA4-4A8C-8192-061F2A194772}"/>
            </c:ext>
          </c:extLst>
        </c:ser>
        <c:ser>
          <c:idx val="4"/>
          <c:order val="4"/>
          <c:tx>
            <c:strRef>
              <c:f>'Graphiques diagnostics'!$A$8</c:f>
              <c:strCache>
                <c:ptCount val="1"/>
                <c:pt idx="0">
                  <c:v>Troubles liés à l'alcool             </c:v>
                </c:pt>
              </c:strCache>
            </c:strRef>
          </c:tx>
          <c:spPr>
            <a:solidFill>
              <a:schemeClr val="accent5"/>
            </a:solidFill>
            <a:ln>
              <a:noFill/>
            </a:ln>
            <a:effectLst/>
          </c:spPr>
          <c:invertIfNegative val="0"/>
          <c:cat>
            <c:strRef>
              <c:f>'Graphiques diagnostics'!$C$3</c:f>
              <c:strCache>
                <c:ptCount val="1"/>
                <c:pt idx="0">
                  <c:v>Nombre de séjours (%)</c:v>
                </c:pt>
              </c:strCache>
            </c:strRef>
          </c:cat>
          <c:val>
            <c:numRef>
              <c:f>'Graphiques diagnostics'!$C$8</c:f>
              <c:numCache>
                <c:formatCode>0.0%</c:formatCode>
                <c:ptCount val="1"/>
                <c:pt idx="0">
                  <c:v>6.6298342541436461E-2</c:v>
                </c:pt>
              </c:numCache>
            </c:numRef>
          </c:val>
          <c:extLst>
            <c:ext xmlns:c16="http://schemas.microsoft.com/office/drawing/2014/chart" uri="{C3380CC4-5D6E-409C-BE32-E72D297353CC}">
              <c16:uniqueId val="{00000004-EAA4-4A8C-8192-061F2A194772}"/>
            </c:ext>
          </c:extLst>
        </c:ser>
        <c:ser>
          <c:idx val="5"/>
          <c:order val="5"/>
          <c:tx>
            <c:strRef>
              <c:f>'Graphiques diagnostics'!$A$9</c:f>
              <c:strCache>
                <c:ptCount val="1"/>
                <c:pt idx="0">
                  <c:v>Troubles liés aux drogues</c:v>
                </c:pt>
              </c:strCache>
            </c:strRef>
          </c:tx>
          <c:spPr>
            <a:solidFill>
              <a:schemeClr val="accent6"/>
            </a:solidFill>
            <a:ln>
              <a:noFill/>
            </a:ln>
            <a:effectLst/>
          </c:spPr>
          <c:invertIfNegative val="0"/>
          <c:cat>
            <c:strRef>
              <c:f>'Graphiques diagnostics'!$C$3</c:f>
              <c:strCache>
                <c:ptCount val="1"/>
                <c:pt idx="0">
                  <c:v>Nombre de séjours (%)</c:v>
                </c:pt>
              </c:strCache>
            </c:strRef>
          </c:cat>
          <c:val>
            <c:numRef>
              <c:f>'Graphiques diagnostics'!$C$9</c:f>
              <c:numCache>
                <c:formatCode>0.0%</c:formatCode>
                <c:ptCount val="1"/>
                <c:pt idx="0">
                  <c:v>5.8509193007879719E-2</c:v>
                </c:pt>
              </c:numCache>
            </c:numRef>
          </c:val>
          <c:extLst>
            <c:ext xmlns:c16="http://schemas.microsoft.com/office/drawing/2014/chart" uri="{C3380CC4-5D6E-409C-BE32-E72D297353CC}">
              <c16:uniqueId val="{00000005-EAA4-4A8C-8192-061F2A194772}"/>
            </c:ext>
          </c:extLst>
        </c:ser>
        <c:ser>
          <c:idx val="6"/>
          <c:order val="6"/>
          <c:tx>
            <c:strRef>
              <c:f>'Graphiques diagnostics'!$A$10</c:f>
              <c:strCache>
                <c:ptCount val="1"/>
                <c:pt idx="0">
                  <c:v>Troubles dépressifs            </c:v>
                </c:pt>
              </c:strCache>
            </c:strRef>
          </c:tx>
          <c:spPr>
            <a:solidFill>
              <a:srgbClr val="CECE83"/>
            </a:solidFill>
            <a:ln>
              <a:noFill/>
            </a:ln>
            <a:effectLst/>
          </c:spPr>
          <c:invertIfNegative val="0"/>
          <c:cat>
            <c:strRef>
              <c:f>'Graphiques diagnostics'!$C$3</c:f>
              <c:strCache>
                <c:ptCount val="1"/>
                <c:pt idx="0">
                  <c:v>Nombre de séjours (%)</c:v>
                </c:pt>
              </c:strCache>
            </c:strRef>
          </c:cat>
          <c:val>
            <c:numRef>
              <c:f>'Graphiques diagnostics'!$C$10</c:f>
              <c:numCache>
                <c:formatCode>0.0%</c:formatCode>
                <c:ptCount val="1"/>
                <c:pt idx="0">
                  <c:v>5.4524046734897198E-2</c:v>
                </c:pt>
              </c:numCache>
            </c:numRef>
          </c:val>
          <c:extLst>
            <c:ext xmlns:c16="http://schemas.microsoft.com/office/drawing/2014/chart" uri="{C3380CC4-5D6E-409C-BE32-E72D297353CC}">
              <c16:uniqueId val="{00000006-EAA4-4A8C-8192-061F2A194772}"/>
            </c:ext>
          </c:extLst>
        </c:ser>
        <c:ser>
          <c:idx val="7"/>
          <c:order val="7"/>
          <c:tx>
            <c:strRef>
              <c:f>'Graphiques diagnostics'!$A$11</c:f>
              <c:strCache>
                <c:ptCount val="1"/>
                <c:pt idx="0">
                  <c:v>Troubles de lapersonnalité (Cl. B)</c:v>
                </c:pt>
              </c:strCache>
            </c:strRef>
          </c:tx>
          <c:spPr>
            <a:solidFill>
              <a:srgbClr val="C7E3F9"/>
            </a:solidFill>
            <a:ln>
              <a:noFill/>
            </a:ln>
            <a:effectLst/>
          </c:spPr>
          <c:invertIfNegative val="0"/>
          <c:cat>
            <c:strRef>
              <c:f>'Graphiques diagnostics'!$C$3</c:f>
              <c:strCache>
                <c:ptCount val="1"/>
                <c:pt idx="0">
                  <c:v>Nombre de séjours (%)</c:v>
                </c:pt>
              </c:strCache>
            </c:strRef>
          </c:cat>
          <c:val>
            <c:numRef>
              <c:f>'Graphiques diagnostics'!$C$11</c:f>
              <c:numCache>
                <c:formatCode>0.0%</c:formatCode>
                <c:ptCount val="1"/>
                <c:pt idx="0">
                  <c:v>2.7080880355040304E-2</c:v>
                </c:pt>
              </c:numCache>
            </c:numRef>
          </c:val>
          <c:extLst>
            <c:ext xmlns:c16="http://schemas.microsoft.com/office/drawing/2014/chart" uri="{C3380CC4-5D6E-409C-BE32-E72D297353CC}">
              <c16:uniqueId val="{00000007-EAA4-4A8C-8192-061F2A194772}"/>
            </c:ext>
          </c:extLst>
        </c:ser>
        <c:ser>
          <c:idx val="8"/>
          <c:order val="8"/>
          <c:tx>
            <c:strRef>
              <c:f>'Graphiques diagnostics'!$A$12</c:f>
              <c:strCache>
                <c:ptCount val="1"/>
                <c:pt idx="0">
                  <c:v>Troubles induits par les drogues   </c:v>
                </c:pt>
              </c:strCache>
            </c:strRef>
          </c:tx>
          <c:spPr>
            <a:solidFill>
              <a:srgbClr val="B6B099"/>
            </a:solidFill>
            <a:ln>
              <a:noFill/>
            </a:ln>
            <a:effectLst/>
          </c:spPr>
          <c:invertIfNegative val="0"/>
          <c:cat>
            <c:strRef>
              <c:f>'Graphiques diagnostics'!$C$3</c:f>
              <c:strCache>
                <c:ptCount val="1"/>
                <c:pt idx="0">
                  <c:v>Nombre de séjours (%)</c:v>
                </c:pt>
              </c:strCache>
            </c:strRef>
          </c:cat>
          <c:val>
            <c:numRef>
              <c:f>'Graphiques diagnostics'!$C$12</c:f>
              <c:numCache>
                <c:formatCode>0.0%</c:formatCode>
                <c:ptCount val="1"/>
                <c:pt idx="0">
                  <c:v>1.5125441536092745E-2</c:v>
                </c:pt>
              </c:numCache>
            </c:numRef>
          </c:val>
          <c:extLst>
            <c:ext xmlns:c16="http://schemas.microsoft.com/office/drawing/2014/chart" uri="{C3380CC4-5D6E-409C-BE32-E72D297353CC}">
              <c16:uniqueId val="{00000008-EAA4-4A8C-8192-061F2A194772}"/>
            </c:ext>
          </c:extLst>
        </c:ser>
        <c:ser>
          <c:idx val="9"/>
          <c:order val="9"/>
          <c:tx>
            <c:strRef>
              <c:f>'Graphiques diagnostics'!$A$13</c:f>
              <c:strCache>
                <c:ptCount val="1"/>
                <c:pt idx="0">
                  <c:v>Troubles cognitifs          </c:v>
                </c:pt>
              </c:strCache>
            </c:strRef>
          </c:tx>
          <c:spPr>
            <a:solidFill>
              <a:schemeClr val="accent5">
                <a:lumMod val="60000"/>
                <a:lumOff val="40000"/>
              </a:schemeClr>
            </a:solidFill>
            <a:ln>
              <a:noFill/>
            </a:ln>
            <a:effectLst/>
          </c:spPr>
          <c:invertIfNegative val="0"/>
          <c:cat>
            <c:strRef>
              <c:f>'Graphiques diagnostics'!$C$3</c:f>
              <c:strCache>
                <c:ptCount val="1"/>
                <c:pt idx="0">
                  <c:v>Nombre de séjours (%)</c:v>
                </c:pt>
              </c:strCache>
            </c:strRef>
          </c:cat>
          <c:val>
            <c:numRef>
              <c:f>'Graphiques diagnostics'!$C$13</c:f>
              <c:numCache>
                <c:formatCode>0.0%</c:formatCode>
                <c:ptCount val="1"/>
                <c:pt idx="0">
                  <c:v>1.4491440992663708E-2</c:v>
                </c:pt>
              </c:numCache>
            </c:numRef>
          </c:val>
          <c:extLst>
            <c:ext xmlns:c16="http://schemas.microsoft.com/office/drawing/2014/chart" uri="{C3380CC4-5D6E-409C-BE32-E72D297353CC}">
              <c16:uniqueId val="{00000009-EAA4-4A8C-8192-061F2A194772}"/>
            </c:ext>
          </c:extLst>
        </c:ser>
        <c:ser>
          <c:idx val="10"/>
          <c:order val="10"/>
          <c:tx>
            <c:strRef>
              <c:f>'Graphiques diagnostics'!$A$14</c:f>
              <c:strCache>
                <c:ptCount val="1"/>
                <c:pt idx="0">
                  <c:v>Autres</c:v>
                </c:pt>
              </c:strCache>
            </c:strRef>
          </c:tx>
          <c:spPr>
            <a:solidFill>
              <a:srgbClr val="9C9B9B"/>
            </a:solidFill>
            <a:ln>
              <a:noFill/>
            </a:ln>
            <a:effectLst/>
          </c:spPr>
          <c:invertIfNegative val="0"/>
          <c:cat>
            <c:strRef>
              <c:f>'Graphiques diagnostics'!$C$3</c:f>
              <c:strCache>
                <c:ptCount val="1"/>
                <c:pt idx="0">
                  <c:v>Nombre de séjours (%)</c:v>
                </c:pt>
              </c:strCache>
            </c:strRef>
          </c:cat>
          <c:val>
            <c:numRef>
              <c:f>'Graphiques diagnostics'!$C$14</c:f>
              <c:numCache>
                <c:formatCode>0.0%</c:formatCode>
                <c:ptCount val="1"/>
                <c:pt idx="0">
                  <c:v>0.15614527669595146</c:v>
                </c:pt>
              </c:numCache>
            </c:numRef>
          </c:val>
          <c:extLst>
            <c:ext xmlns:c16="http://schemas.microsoft.com/office/drawing/2014/chart" uri="{C3380CC4-5D6E-409C-BE32-E72D297353CC}">
              <c16:uniqueId val="{0000000A-EAA4-4A8C-8192-061F2A194772}"/>
            </c:ext>
          </c:extLst>
        </c:ser>
        <c:dLbls>
          <c:showLegendKey val="0"/>
          <c:showVal val="0"/>
          <c:showCatName val="0"/>
          <c:showSerName val="0"/>
          <c:showPercent val="0"/>
          <c:showBubbleSize val="0"/>
        </c:dLbls>
        <c:gapWidth val="219"/>
        <c:overlap val="-27"/>
        <c:axId val="888385384"/>
        <c:axId val="888389976"/>
      </c:barChart>
      <c:catAx>
        <c:axId val="888385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389976"/>
        <c:crosses val="autoZero"/>
        <c:auto val="1"/>
        <c:lblAlgn val="ctr"/>
        <c:lblOffset val="100"/>
        <c:noMultiLvlLbl val="0"/>
      </c:catAx>
      <c:valAx>
        <c:axId val="888389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BE"/>
                  <a:t>Pourcentage de séjours par diagnostic principal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385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Diagnostics les plus courants à l'admission</a:t>
            </a:r>
          </a:p>
          <a:p>
            <a:pPr>
              <a:defRPr/>
            </a:pPr>
            <a:r>
              <a:rPr lang="fr-BE"/>
              <a:t>Admissions volontaires</a:t>
            </a:r>
          </a:p>
        </c:rich>
      </c:tx>
      <c:layout>
        <c:manualLayout>
          <c:xMode val="edge"/>
          <c:yMode val="edge"/>
          <c:x val="0.27737178944486374"/>
          <c:y val="1.68597732043339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'Graphiques diagnostics'!$A$18</c:f>
              <c:strCache>
                <c:ptCount val="1"/>
                <c:pt idx="0">
                  <c:v>Troubles dépressifs            </c:v>
                </c:pt>
              </c:strCache>
            </c:strRef>
          </c:tx>
          <c:spPr>
            <a:solidFill>
              <a:srgbClr val="CECE83"/>
            </a:solidFill>
            <a:ln>
              <a:noFill/>
            </a:ln>
            <a:effectLst/>
          </c:spPr>
          <c:invertIfNegative val="0"/>
          <c:cat>
            <c:strRef>
              <c:f>'Graphiques diagnostics'!$C$17</c:f>
              <c:strCache>
                <c:ptCount val="1"/>
                <c:pt idx="0">
                  <c:v>Nombre de séjours (%)</c:v>
                </c:pt>
              </c:strCache>
            </c:strRef>
          </c:cat>
          <c:val>
            <c:numRef>
              <c:f>'Graphiques diagnostics'!$C$18</c:f>
              <c:numCache>
                <c:formatCode>0.0%</c:formatCode>
                <c:ptCount val="1"/>
                <c:pt idx="0">
                  <c:v>0.20632782092601398</c:v>
                </c:pt>
              </c:numCache>
            </c:numRef>
          </c:val>
          <c:extLst>
            <c:ext xmlns:c16="http://schemas.microsoft.com/office/drawing/2014/chart" uri="{C3380CC4-5D6E-409C-BE32-E72D297353CC}">
              <c16:uniqueId val="{00000000-BC71-4E29-AC5D-60866C7FB8CA}"/>
            </c:ext>
          </c:extLst>
        </c:ser>
        <c:ser>
          <c:idx val="1"/>
          <c:order val="1"/>
          <c:tx>
            <c:strRef>
              <c:f>'Graphiques diagnostics'!$A$19</c:f>
              <c:strCache>
                <c:ptCount val="1"/>
                <c:pt idx="0">
                  <c:v>Troubles liés à l'alcool             </c:v>
                </c:pt>
              </c:strCache>
            </c:strRef>
          </c:tx>
          <c:spPr>
            <a:solidFill>
              <a:schemeClr val="accent5"/>
            </a:solidFill>
            <a:ln>
              <a:noFill/>
            </a:ln>
            <a:effectLst/>
          </c:spPr>
          <c:invertIfNegative val="0"/>
          <c:cat>
            <c:strRef>
              <c:f>'Graphiques diagnostics'!$C$17</c:f>
              <c:strCache>
                <c:ptCount val="1"/>
                <c:pt idx="0">
                  <c:v>Nombre de séjours (%)</c:v>
                </c:pt>
              </c:strCache>
            </c:strRef>
          </c:cat>
          <c:val>
            <c:numRef>
              <c:f>'Graphiques diagnostics'!$C$19</c:f>
              <c:numCache>
                <c:formatCode>0.0%</c:formatCode>
                <c:ptCount val="1"/>
                <c:pt idx="0">
                  <c:v>0.17468871629594407</c:v>
                </c:pt>
              </c:numCache>
            </c:numRef>
          </c:val>
          <c:extLst>
            <c:ext xmlns:c16="http://schemas.microsoft.com/office/drawing/2014/chart" uri="{C3380CC4-5D6E-409C-BE32-E72D297353CC}">
              <c16:uniqueId val="{00000001-BC71-4E29-AC5D-60866C7FB8CA}"/>
            </c:ext>
          </c:extLst>
        </c:ser>
        <c:ser>
          <c:idx val="2"/>
          <c:order val="2"/>
          <c:tx>
            <c:strRef>
              <c:f>'Graphiques diagnostics'!$A$20</c:f>
              <c:strCache>
                <c:ptCount val="1"/>
                <c:pt idx="0">
                  <c:v>Troubles de l'adaptation         </c:v>
                </c:pt>
              </c:strCache>
            </c:strRef>
          </c:tx>
          <c:spPr>
            <a:solidFill>
              <a:schemeClr val="accent4"/>
            </a:solidFill>
            <a:ln>
              <a:noFill/>
            </a:ln>
            <a:effectLst/>
          </c:spPr>
          <c:invertIfNegative val="0"/>
          <c:cat>
            <c:strRef>
              <c:f>'Graphiques diagnostics'!$C$17</c:f>
              <c:strCache>
                <c:ptCount val="1"/>
                <c:pt idx="0">
                  <c:v>Nombre de séjours (%)</c:v>
                </c:pt>
              </c:strCache>
            </c:strRef>
          </c:cat>
          <c:val>
            <c:numRef>
              <c:f>'Graphiques diagnostics'!$C$20</c:f>
              <c:numCache>
                <c:formatCode>0.0%</c:formatCode>
                <c:ptCount val="1"/>
                <c:pt idx="0">
                  <c:v>0.12085028442612845</c:v>
                </c:pt>
              </c:numCache>
            </c:numRef>
          </c:val>
          <c:extLst>
            <c:ext xmlns:c16="http://schemas.microsoft.com/office/drawing/2014/chart" uri="{C3380CC4-5D6E-409C-BE32-E72D297353CC}">
              <c16:uniqueId val="{00000002-BC71-4E29-AC5D-60866C7FB8CA}"/>
            </c:ext>
          </c:extLst>
        </c:ser>
        <c:ser>
          <c:idx val="3"/>
          <c:order val="3"/>
          <c:tx>
            <c:strRef>
              <c:f>'Graphiques diagnostics'!$A$21</c:f>
              <c:strCache>
                <c:ptCount val="1"/>
                <c:pt idx="0">
                  <c:v>Troubles psychotiques               </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4-BC71-4E29-AC5D-60866C7FB8CA}"/>
              </c:ext>
            </c:extLst>
          </c:dPt>
          <c:cat>
            <c:strRef>
              <c:f>'Graphiques diagnostics'!$C$17</c:f>
              <c:strCache>
                <c:ptCount val="1"/>
                <c:pt idx="0">
                  <c:v>Nombre de séjours (%)</c:v>
                </c:pt>
              </c:strCache>
            </c:strRef>
          </c:cat>
          <c:val>
            <c:numRef>
              <c:f>'Graphiques diagnostics'!$C$21</c:f>
              <c:numCache>
                <c:formatCode>0.0%</c:formatCode>
                <c:ptCount val="1"/>
                <c:pt idx="0">
                  <c:v>6.8200630492594352E-2</c:v>
                </c:pt>
              </c:numCache>
            </c:numRef>
          </c:val>
          <c:extLst>
            <c:ext xmlns:c16="http://schemas.microsoft.com/office/drawing/2014/chart" uri="{C3380CC4-5D6E-409C-BE32-E72D297353CC}">
              <c16:uniqueId val="{00000005-BC71-4E29-AC5D-60866C7FB8CA}"/>
            </c:ext>
          </c:extLst>
        </c:ser>
        <c:ser>
          <c:idx val="4"/>
          <c:order val="4"/>
          <c:tx>
            <c:strRef>
              <c:f>'Graphiques diagnostics'!$A$22</c:f>
              <c:strCache>
                <c:ptCount val="1"/>
                <c:pt idx="0">
                  <c:v>Troubles liés aux drogues</c:v>
                </c:pt>
              </c:strCache>
            </c:strRef>
          </c:tx>
          <c:spPr>
            <a:solidFill>
              <a:schemeClr val="accent6"/>
            </a:solidFill>
            <a:ln>
              <a:noFill/>
            </a:ln>
            <a:effectLst/>
          </c:spPr>
          <c:invertIfNegative val="0"/>
          <c:cat>
            <c:strRef>
              <c:f>'Graphiques diagnostics'!$C$17</c:f>
              <c:strCache>
                <c:ptCount val="1"/>
                <c:pt idx="0">
                  <c:v>Nombre de séjours (%)</c:v>
                </c:pt>
              </c:strCache>
            </c:strRef>
          </c:cat>
          <c:val>
            <c:numRef>
              <c:f>'Graphiques diagnostics'!$C$22</c:f>
              <c:numCache>
                <c:formatCode>0.0%</c:formatCode>
                <c:ptCount val="1"/>
                <c:pt idx="0">
                  <c:v>6.6677233581655837E-2</c:v>
                </c:pt>
              </c:numCache>
            </c:numRef>
          </c:val>
          <c:extLst>
            <c:ext xmlns:c16="http://schemas.microsoft.com/office/drawing/2014/chart" uri="{C3380CC4-5D6E-409C-BE32-E72D297353CC}">
              <c16:uniqueId val="{00000006-BC71-4E29-AC5D-60866C7FB8CA}"/>
            </c:ext>
          </c:extLst>
        </c:ser>
        <c:ser>
          <c:idx val="5"/>
          <c:order val="5"/>
          <c:tx>
            <c:strRef>
              <c:f>'Graphiques diagnostics'!$A$23</c:f>
              <c:strCache>
                <c:ptCount val="1"/>
                <c:pt idx="0">
                  <c:v>Schizophrénie                              </c:v>
                </c:pt>
              </c:strCache>
            </c:strRef>
          </c:tx>
          <c:spPr>
            <a:solidFill>
              <a:schemeClr val="accent2"/>
            </a:solidFill>
            <a:ln>
              <a:noFill/>
            </a:ln>
            <a:effectLst/>
          </c:spPr>
          <c:invertIfNegative val="0"/>
          <c:cat>
            <c:strRef>
              <c:f>'Graphiques diagnostics'!$C$17</c:f>
              <c:strCache>
                <c:ptCount val="1"/>
                <c:pt idx="0">
                  <c:v>Nombre de séjours (%)</c:v>
                </c:pt>
              </c:strCache>
            </c:strRef>
          </c:cat>
          <c:val>
            <c:numRef>
              <c:f>'Graphiques diagnostics'!$C$23</c:f>
              <c:numCache>
                <c:formatCode>0.0%</c:formatCode>
                <c:ptCount val="1"/>
                <c:pt idx="0">
                  <c:v>4.5252813441115869E-2</c:v>
                </c:pt>
              </c:numCache>
            </c:numRef>
          </c:val>
          <c:extLst>
            <c:ext xmlns:c16="http://schemas.microsoft.com/office/drawing/2014/chart" uri="{C3380CC4-5D6E-409C-BE32-E72D297353CC}">
              <c16:uniqueId val="{00000007-BC71-4E29-AC5D-60866C7FB8CA}"/>
            </c:ext>
          </c:extLst>
        </c:ser>
        <c:ser>
          <c:idx val="6"/>
          <c:order val="6"/>
          <c:tx>
            <c:strRef>
              <c:f>'Graphiques diagnostics'!$A$24</c:f>
              <c:strCache>
                <c:ptCount val="1"/>
                <c:pt idx="0">
                  <c:v>Troubles bipolaires</c:v>
                </c:pt>
              </c:strCache>
            </c:strRef>
          </c:tx>
          <c:spPr>
            <a:solidFill>
              <a:schemeClr val="accent3"/>
            </a:solidFill>
            <a:ln>
              <a:noFill/>
            </a:ln>
            <a:effectLst/>
          </c:spPr>
          <c:invertIfNegative val="0"/>
          <c:cat>
            <c:strRef>
              <c:f>'Graphiques diagnostics'!$C$17</c:f>
              <c:strCache>
                <c:ptCount val="1"/>
                <c:pt idx="0">
                  <c:v>Nombre de séjours (%)</c:v>
                </c:pt>
              </c:strCache>
            </c:strRef>
          </c:cat>
          <c:val>
            <c:numRef>
              <c:f>'Graphiques diagnostics'!$C$24</c:f>
              <c:numCache>
                <c:formatCode>0.0%</c:formatCode>
                <c:ptCount val="1"/>
                <c:pt idx="0">
                  <c:v>4.4504323629383065E-2</c:v>
                </c:pt>
              </c:numCache>
            </c:numRef>
          </c:val>
          <c:extLst>
            <c:ext xmlns:c16="http://schemas.microsoft.com/office/drawing/2014/chart" uri="{C3380CC4-5D6E-409C-BE32-E72D297353CC}">
              <c16:uniqueId val="{00000008-BC71-4E29-AC5D-60866C7FB8CA}"/>
            </c:ext>
          </c:extLst>
        </c:ser>
        <c:ser>
          <c:idx val="7"/>
          <c:order val="7"/>
          <c:tx>
            <c:strRef>
              <c:f>'Graphiques diagnostics'!$A$25</c:f>
              <c:strCache>
                <c:ptCount val="1"/>
                <c:pt idx="0">
                  <c:v>Troubles anxieux</c:v>
                </c:pt>
              </c:strCache>
            </c:strRef>
          </c:tx>
          <c:spPr>
            <a:solidFill>
              <a:srgbClr val="6F6F6E"/>
            </a:solidFill>
            <a:ln>
              <a:noFill/>
            </a:ln>
            <a:effectLst/>
          </c:spPr>
          <c:invertIfNegative val="0"/>
          <c:cat>
            <c:strRef>
              <c:f>'Graphiques diagnostics'!$C$17</c:f>
              <c:strCache>
                <c:ptCount val="1"/>
                <c:pt idx="0">
                  <c:v>Nombre de séjours (%)</c:v>
                </c:pt>
              </c:strCache>
            </c:strRef>
          </c:cat>
          <c:val>
            <c:numRef>
              <c:f>'Graphiques diagnostics'!$C$25</c:f>
              <c:numCache>
                <c:formatCode>0.0%</c:formatCode>
                <c:ptCount val="1"/>
                <c:pt idx="0">
                  <c:v>4.4143287367253127E-2</c:v>
                </c:pt>
              </c:numCache>
            </c:numRef>
          </c:val>
          <c:extLst>
            <c:ext xmlns:c16="http://schemas.microsoft.com/office/drawing/2014/chart" uri="{C3380CC4-5D6E-409C-BE32-E72D297353CC}">
              <c16:uniqueId val="{00000009-BC71-4E29-AC5D-60866C7FB8CA}"/>
            </c:ext>
          </c:extLst>
        </c:ser>
        <c:ser>
          <c:idx val="8"/>
          <c:order val="8"/>
          <c:tx>
            <c:strRef>
              <c:f>'Graphiques diagnostics'!$A$26</c:f>
              <c:strCache>
                <c:ptCount val="1"/>
                <c:pt idx="0">
                  <c:v>Troubles de lapersonnalité (Cl. B)</c:v>
                </c:pt>
              </c:strCache>
            </c:strRef>
          </c:tx>
          <c:spPr>
            <a:solidFill>
              <a:srgbClr val="C7E3F9"/>
            </a:solidFill>
            <a:ln>
              <a:noFill/>
            </a:ln>
            <a:effectLst/>
          </c:spPr>
          <c:invertIfNegative val="0"/>
          <c:cat>
            <c:strRef>
              <c:f>'Graphiques diagnostics'!$C$17</c:f>
              <c:strCache>
                <c:ptCount val="1"/>
                <c:pt idx="0">
                  <c:v>Nombre de séjours (%)</c:v>
                </c:pt>
              </c:strCache>
            </c:strRef>
          </c:cat>
          <c:val>
            <c:numRef>
              <c:f>'Graphiques diagnostics'!$C$26</c:f>
              <c:numCache>
                <c:formatCode>0.0%</c:formatCode>
                <c:ptCount val="1"/>
                <c:pt idx="0">
                  <c:v>2.5087617336785193E-2</c:v>
                </c:pt>
              </c:numCache>
            </c:numRef>
          </c:val>
          <c:extLst>
            <c:ext xmlns:c16="http://schemas.microsoft.com/office/drawing/2014/chart" uri="{C3380CC4-5D6E-409C-BE32-E72D297353CC}">
              <c16:uniqueId val="{0000000A-BC71-4E29-AC5D-60866C7FB8CA}"/>
            </c:ext>
          </c:extLst>
        </c:ser>
        <c:ser>
          <c:idx val="9"/>
          <c:order val="9"/>
          <c:tx>
            <c:strRef>
              <c:f>'Graphiques diagnostics'!$A$27</c:f>
              <c:strCache>
                <c:ptCount val="1"/>
                <c:pt idx="0">
                  <c:v>Troubles autistiques</c:v>
                </c:pt>
              </c:strCache>
            </c:strRef>
          </c:tx>
          <c:spPr>
            <a:solidFill>
              <a:srgbClr val="E7C3CD"/>
            </a:solidFill>
            <a:ln>
              <a:noFill/>
            </a:ln>
            <a:effectLst/>
          </c:spPr>
          <c:invertIfNegative val="0"/>
          <c:cat>
            <c:strRef>
              <c:f>'Graphiques diagnostics'!$C$17</c:f>
              <c:strCache>
                <c:ptCount val="1"/>
                <c:pt idx="0">
                  <c:v>Nombre de séjours (%)</c:v>
                </c:pt>
              </c:strCache>
            </c:strRef>
          </c:cat>
          <c:val>
            <c:numRef>
              <c:f>'Graphiques diagnostics'!$C$27</c:f>
              <c:numCache>
                <c:formatCode>0.0%</c:formatCode>
                <c:ptCount val="1"/>
                <c:pt idx="0">
                  <c:v>2.0482203554005741E-2</c:v>
                </c:pt>
              </c:numCache>
            </c:numRef>
          </c:val>
          <c:extLst>
            <c:ext xmlns:c16="http://schemas.microsoft.com/office/drawing/2014/chart" uri="{C3380CC4-5D6E-409C-BE32-E72D297353CC}">
              <c16:uniqueId val="{0000000B-BC71-4E29-AC5D-60866C7FB8CA}"/>
            </c:ext>
          </c:extLst>
        </c:ser>
        <c:ser>
          <c:idx val="10"/>
          <c:order val="10"/>
          <c:tx>
            <c:strRef>
              <c:f>'Graphiques diagnostics'!$A$28</c:f>
              <c:strCache>
                <c:ptCount val="1"/>
                <c:pt idx="0">
                  <c:v>Autres</c:v>
                </c:pt>
              </c:strCache>
            </c:strRef>
          </c:tx>
          <c:spPr>
            <a:solidFill>
              <a:srgbClr val="9C9B9B"/>
            </a:solidFill>
            <a:ln>
              <a:noFill/>
            </a:ln>
            <a:effectLst/>
          </c:spPr>
          <c:invertIfNegative val="0"/>
          <c:cat>
            <c:strRef>
              <c:f>'Graphiques diagnostics'!$C$17</c:f>
              <c:strCache>
                <c:ptCount val="1"/>
                <c:pt idx="0">
                  <c:v>Nombre de séjours (%)</c:v>
                </c:pt>
              </c:strCache>
            </c:strRef>
          </c:cat>
          <c:val>
            <c:numRef>
              <c:f>'Graphiques diagnostics'!$C$28</c:f>
              <c:numCache>
                <c:formatCode>0.0%</c:formatCode>
                <c:ptCount val="1"/>
                <c:pt idx="0">
                  <c:v>0.18378506894912031</c:v>
                </c:pt>
              </c:numCache>
            </c:numRef>
          </c:val>
          <c:extLst>
            <c:ext xmlns:c16="http://schemas.microsoft.com/office/drawing/2014/chart" uri="{C3380CC4-5D6E-409C-BE32-E72D297353CC}">
              <c16:uniqueId val="{0000000C-BC71-4E29-AC5D-60866C7FB8CA}"/>
            </c:ext>
          </c:extLst>
        </c:ser>
        <c:dLbls>
          <c:showLegendKey val="0"/>
          <c:showVal val="0"/>
          <c:showCatName val="0"/>
          <c:showSerName val="0"/>
          <c:showPercent val="0"/>
          <c:showBubbleSize val="0"/>
        </c:dLbls>
        <c:gapWidth val="219"/>
        <c:overlap val="-27"/>
        <c:axId val="1000927776"/>
        <c:axId val="1000926136"/>
      </c:barChart>
      <c:catAx>
        <c:axId val="100092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0926136"/>
        <c:crosses val="autoZero"/>
        <c:auto val="1"/>
        <c:lblAlgn val="ctr"/>
        <c:lblOffset val="100"/>
        <c:noMultiLvlLbl val="0"/>
      </c:catAx>
      <c:valAx>
        <c:axId val="1000926136"/>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BE"/>
                  <a:t>Pourcentage de séjours par diagnostic principal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0927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Durée</a:t>
            </a:r>
            <a:r>
              <a:rPr lang="fr-BE" baseline="0"/>
              <a:t> de séjour moyenne par an et par région</a:t>
            </a:r>
            <a:endParaRPr lang="fr-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'Durée de séjour'!$B$81</c:f>
              <c:strCache>
                <c:ptCount val="1"/>
                <c:pt idx="0">
                  <c:v>Région de Bruxelles-Capitale</c:v>
                </c:pt>
              </c:strCache>
            </c:strRef>
          </c:tx>
          <c:spPr>
            <a:ln w="28575" cap="rnd">
              <a:solidFill>
                <a:schemeClr val="accent1"/>
              </a:solidFill>
              <a:round/>
            </a:ln>
            <a:effectLst/>
          </c:spPr>
          <c:marker>
            <c:symbol val="none"/>
          </c:marker>
          <c:cat>
            <c:numRef>
              <c:f>'Durée de séjour'!$A$83:$A$92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'Durée de séjour'!$C$83:$C$92</c:f>
              <c:numCache>
                <c:formatCode>0.00</c:formatCode>
                <c:ptCount val="10"/>
                <c:pt idx="0">
                  <c:v>89.46</c:v>
                </c:pt>
                <c:pt idx="1">
                  <c:v>90.57</c:v>
                </c:pt>
                <c:pt idx="2">
                  <c:v>79.62</c:v>
                </c:pt>
                <c:pt idx="3">
                  <c:v>84.51</c:v>
                </c:pt>
                <c:pt idx="4">
                  <c:v>86.59</c:v>
                </c:pt>
                <c:pt idx="5">
                  <c:v>73.2</c:v>
                </c:pt>
                <c:pt idx="6">
                  <c:v>79.59</c:v>
                </c:pt>
                <c:pt idx="7">
                  <c:v>59.45</c:v>
                </c:pt>
                <c:pt idx="8">
                  <c:v>62.77</c:v>
                </c:pt>
                <c:pt idx="9">
                  <c:v>69.91</c:v>
                </c:pt>
              </c:numCache>
            </c:numRef>
          </c:val>
          <c:smooth val="0"/>
          <c:extLst>
            <c:ext xmlns:c16="http://schemas.microsoft.com/office/drawing/2014/chart" uri="{C3380CC4-5D6E-409C-BE32-E72D297353CC}">
              <c16:uniqueId val="{00000000-62E4-4017-9F87-9BE24ED2BF06}"/>
            </c:ext>
          </c:extLst>
        </c:ser>
        <c:ser>
          <c:idx val="3"/>
          <c:order val="1"/>
          <c:tx>
            <c:strRef>
              <c:f>'Durée de séjour'!$D$81</c:f>
              <c:strCache>
                <c:ptCount val="1"/>
                <c:pt idx="0">
                  <c:v>Région flamande</c:v>
                </c:pt>
              </c:strCache>
            </c:strRef>
          </c:tx>
          <c:spPr>
            <a:ln w="28575" cap="rnd">
              <a:solidFill>
                <a:schemeClr val="accent2"/>
              </a:solidFill>
              <a:round/>
            </a:ln>
            <a:effectLst/>
          </c:spPr>
          <c:marker>
            <c:symbol val="none"/>
          </c:marker>
          <c:cat>
            <c:numRef>
              <c:f>'Durée de séjour'!$A$83:$A$92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'Durée de séjour'!$E$83:$E$92</c:f>
              <c:numCache>
                <c:formatCode>0.00</c:formatCode>
                <c:ptCount val="10"/>
                <c:pt idx="0">
                  <c:v>171.5</c:v>
                </c:pt>
                <c:pt idx="1">
                  <c:v>210.31</c:v>
                </c:pt>
                <c:pt idx="2">
                  <c:v>167.18</c:v>
                </c:pt>
                <c:pt idx="3">
                  <c:v>146.68</c:v>
                </c:pt>
                <c:pt idx="4">
                  <c:v>160.93</c:v>
                </c:pt>
                <c:pt idx="5">
                  <c:v>151.65</c:v>
                </c:pt>
                <c:pt idx="6">
                  <c:v>122.82</c:v>
                </c:pt>
                <c:pt idx="7">
                  <c:v>121.9</c:v>
                </c:pt>
                <c:pt idx="8">
                  <c:v>99.05</c:v>
                </c:pt>
                <c:pt idx="9">
                  <c:v>107.55</c:v>
                </c:pt>
              </c:numCache>
            </c:numRef>
          </c:val>
          <c:smooth val="0"/>
          <c:extLst>
            <c:ext xmlns:c16="http://schemas.microsoft.com/office/drawing/2014/chart" uri="{C3380CC4-5D6E-409C-BE32-E72D297353CC}">
              <c16:uniqueId val="{00000001-62E4-4017-9F87-9BE24ED2BF06}"/>
            </c:ext>
          </c:extLst>
        </c:ser>
        <c:ser>
          <c:idx val="5"/>
          <c:order val="2"/>
          <c:tx>
            <c:strRef>
              <c:f>'Durée de séjour'!$F$81</c:f>
              <c:strCache>
                <c:ptCount val="1"/>
                <c:pt idx="0">
                  <c:v>Région wallonne</c:v>
                </c:pt>
              </c:strCache>
            </c:strRef>
          </c:tx>
          <c:spPr>
            <a:ln w="28575" cap="rnd">
              <a:solidFill>
                <a:schemeClr val="accent3"/>
              </a:solidFill>
              <a:round/>
            </a:ln>
            <a:effectLst/>
          </c:spPr>
          <c:marker>
            <c:symbol val="none"/>
          </c:marker>
          <c:cat>
            <c:numRef>
              <c:f>'Durée de séjour'!$A$83:$A$92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'Durée de séjour'!$G$83:$G$92</c:f>
              <c:numCache>
                <c:formatCode>0.00</c:formatCode>
                <c:ptCount val="10"/>
                <c:pt idx="0">
                  <c:v>165.5</c:v>
                </c:pt>
                <c:pt idx="1">
                  <c:v>141.43</c:v>
                </c:pt>
                <c:pt idx="2">
                  <c:v>143.74</c:v>
                </c:pt>
                <c:pt idx="3">
                  <c:v>132.21</c:v>
                </c:pt>
                <c:pt idx="4">
                  <c:v>116.47</c:v>
                </c:pt>
                <c:pt idx="5">
                  <c:v>137.43</c:v>
                </c:pt>
                <c:pt idx="6">
                  <c:v>95.5</c:v>
                </c:pt>
                <c:pt idx="7">
                  <c:v>98.54</c:v>
                </c:pt>
                <c:pt idx="8">
                  <c:v>103.51</c:v>
                </c:pt>
                <c:pt idx="9">
                  <c:v>96.8</c:v>
                </c:pt>
              </c:numCache>
            </c:numRef>
          </c:val>
          <c:smooth val="0"/>
          <c:extLst>
            <c:ext xmlns:c16="http://schemas.microsoft.com/office/drawing/2014/chart" uri="{C3380CC4-5D6E-409C-BE32-E72D297353CC}">
              <c16:uniqueId val="{00000002-62E4-4017-9F87-9BE24ED2BF06}"/>
            </c:ext>
          </c:extLst>
        </c:ser>
        <c:ser>
          <c:idx val="7"/>
          <c:order val="3"/>
          <c:tx>
            <c:strRef>
              <c:f>'Durée de séjour'!$H$81</c:f>
              <c:strCache>
                <c:ptCount val="1"/>
                <c:pt idx="0">
                  <c:v>Belgique</c:v>
                </c:pt>
              </c:strCache>
            </c:strRef>
          </c:tx>
          <c:spPr>
            <a:ln w="28575" cap="rnd">
              <a:solidFill>
                <a:schemeClr val="accent4"/>
              </a:solidFill>
              <a:round/>
            </a:ln>
            <a:effectLst/>
          </c:spPr>
          <c:marker>
            <c:symbol val="none"/>
          </c:marker>
          <c:cat>
            <c:numRef>
              <c:f>'Durée de séjour'!$A$83:$A$92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'Durée de séjour'!$I$83:$I$92</c:f>
              <c:numCache>
                <c:formatCode>0.00</c:formatCode>
                <c:ptCount val="10"/>
                <c:pt idx="0">
                  <c:v>155.21</c:v>
                </c:pt>
                <c:pt idx="1">
                  <c:v>171.53</c:v>
                </c:pt>
                <c:pt idx="2">
                  <c:v>146.91999999999999</c:v>
                </c:pt>
                <c:pt idx="3">
                  <c:v>133.66999999999999</c:v>
                </c:pt>
                <c:pt idx="4">
                  <c:v>138.21</c:v>
                </c:pt>
                <c:pt idx="5">
                  <c:v>134.56</c:v>
                </c:pt>
                <c:pt idx="6">
                  <c:v>108.23</c:v>
                </c:pt>
                <c:pt idx="7">
                  <c:v>105.54</c:v>
                </c:pt>
                <c:pt idx="8">
                  <c:v>94.78</c:v>
                </c:pt>
                <c:pt idx="9">
                  <c:v>95.58</c:v>
                </c:pt>
              </c:numCache>
            </c:numRef>
          </c:val>
          <c:smooth val="0"/>
          <c:extLst>
            <c:ext xmlns:c16="http://schemas.microsoft.com/office/drawing/2014/chart" uri="{C3380CC4-5D6E-409C-BE32-E72D297353CC}">
              <c16:uniqueId val="{00000003-62E4-4017-9F87-9BE24ED2BF06}"/>
            </c:ext>
          </c:extLst>
        </c:ser>
        <c:dLbls>
          <c:showLegendKey val="0"/>
          <c:showVal val="0"/>
          <c:showCatName val="0"/>
          <c:showSerName val="0"/>
          <c:showPercent val="0"/>
          <c:showBubbleSize val="0"/>
        </c:dLbls>
        <c:smooth val="0"/>
        <c:axId val="1080983496"/>
        <c:axId val="1080983824"/>
      </c:lineChart>
      <c:catAx>
        <c:axId val="108098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0983824"/>
        <c:crosses val="autoZero"/>
        <c:auto val="1"/>
        <c:lblAlgn val="ctr"/>
        <c:lblOffset val="100"/>
        <c:noMultiLvlLbl val="0"/>
      </c:catAx>
      <c:valAx>
        <c:axId val="10809838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0983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Séjours par durée et par 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'Durée de séjour'!$B$31</c:f>
              <c:strCache>
                <c:ptCount val="1"/>
                <c:pt idx="0">
                  <c:v>0-10 jours</c:v>
                </c:pt>
              </c:strCache>
            </c:strRef>
          </c:tx>
          <c:spPr>
            <a:solidFill>
              <a:schemeClr val="accent1"/>
            </a:solidFill>
            <a:ln>
              <a:noFill/>
            </a:ln>
            <a:effectLst/>
          </c:spPr>
          <c:invertIfNegative val="0"/>
          <c:cat>
            <c:numRef>
              <c:f>'Durée de séjour'!$A$32:$A$41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'Durée de séjour'!$B$32:$B$41</c:f>
              <c:numCache>
                <c:formatCode>#,##0</c:formatCode>
                <c:ptCount val="10"/>
                <c:pt idx="0">
                  <c:v>1696</c:v>
                </c:pt>
                <c:pt idx="1">
                  <c:v>1661</c:v>
                </c:pt>
                <c:pt idx="2">
                  <c:v>1788</c:v>
                </c:pt>
                <c:pt idx="3">
                  <c:v>1972</c:v>
                </c:pt>
                <c:pt idx="4">
                  <c:v>1933</c:v>
                </c:pt>
                <c:pt idx="5">
                  <c:v>1882</c:v>
                </c:pt>
                <c:pt idx="6">
                  <c:v>2022</c:v>
                </c:pt>
                <c:pt idx="7">
                  <c:v>2163</c:v>
                </c:pt>
                <c:pt idx="8">
                  <c:v>2518</c:v>
                </c:pt>
                <c:pt idx="9">
                  <c:v>2741</c:v>
                </c:pt>
              </c:numCache>
            </c:numRef>
          </c:val>
          <c:extLst>
            <c:ext xmlns:c16="http://schemas.microsoft.com/office/drawing/2014/chart" uri="{C3380CC4-5D6E-409C-BE32-E72D297353CC}">
              <c16:uniqueId val="{00000000-C539-4253-A17B-628B05FBADCB}"/>
            </c:ext>
          </c:extLst>
        </c:ser>
        <c:ser>
          <c:idx val="1"/>
          <c:order val="1"/>
          <c:tx>
            <c:strRef>
              <c:f>'Durée de séjour'!$C$31</c:f>
              <c:strCache>
                <c:ptCount val="1"/>
                <c:pt idx="0">
                  <c:v>11-40 jours</c:v>
                </c:pt>
              </c:strCache>
            </c:strRef>
          </c:tx>
          <c:spPr>
            <a:solidFill>
              <a:schemeClr val="accent2"/>
            </a:solidFill>
            <a:ln>
              <a:noFill/>
            </a:ln>
            <a:effectLst/>
          </c:spPr>
          <c:invertIfNegative val="0"/>
          <c:cat>
            <c:numRef>
              <c:f>'Durée de séjour'!$A$32:$A$41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'Durée de séjour'!$C$32:$C$41</c:f>
              <c:numCache>
                <c:formatCode>#,##0</c:formatCode>
                <c:ptCount val="10"/>
                <c:pt idx="0">
                  <c:v>1859</c:v>
                </c:pt>
                <c:pt idx="1">
                  <c:v>1975</c:v>
                </c:pt>
                <c:pt idx="2">
                  <c:v>1974</c:v>
                </c:pt>
                <c:pt idx="3">
                  <c:v>1989</c:v>
                </c:pt>
                <c:pt idx="4">
                  <c:v>2173</c:v>
                </c:pt>
                <c:pt idx="5">
                  <c:v>2124</c:v>
                </c:pt>
                <c:pt idx="6">
                  <c:v>2231</c:v>
                </c:pt>
                <c:pt idx="7">
                  <c:v>2440</c:v>
                </c:pt>
                <c:pt idx="8">
                  <c:v>2647</c:v>
                </c:pt>
                <c:pt idx="9">
                  <c:v>2959</c:v>
                </c:pt>
              </c:numCache>
            </c:numRef>
          </c:val>
          <c:extLst>
            <c:ext xmlns:c16="http://schemas.microsoft.com/office/drawing/2014/chart" uri="{C3380CC4-5D6E-409C-BE32-E72D297353CC}">
              <c16:uniqueId val="{00000001-C539-4253-A17B-628B05FBADCB}"/>
            </c:ext>
          </c:extLst>
        </c:ser>
        <c:ser>
          <c:idx val="2"/>
          <c:order val="2"/>
          <c:tx>
            <c:strRef>
              <c:f>'Durée de séjour'!$D$31</c:f>
              <c:strCache>
                <c:ptCount val="1"/>
                <c:pt idx="0">
                  <c:v>41+ jours</c:v>
                </c:pt>
              </c:strCache>
            </c:strRef>
          </c:tx>
          <c:spPr>
            <a:solidFill>
              <a:schemeClr val="accent3"/>
            </a:solidFill>
            <a:ln>
              <a:noFill/>
            </a:ln>
            <a:effectLst/>
          </c:spPr>
          <c:invertIfNegative val="0"/>
          <c:cat>
            <c:numRef>
              <c:f>'Durée de séjour'!$A$32:$A$41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'Durée de séjour'!$D$32:$D$41</c:f>
              <c:numCache>
                <c:formatCode>#,##0</c:formatCode>
                <c:ptCount val="10"/>
                <c:pt idx="0">
                  <c:v>3067</c:v>
                </c:pt>
                <c:pt idx="1">
                  <c:v>3104</c:v>
                </c:pt>
                <c:pt idx="2">
                  <c:v>3165</c:v>
                </c:pt>
                <c:pt idx="3">
                  <c:v>3128</c:v>
                </c:pt>
                <c:pt idx="4">
                  <c:v>3101</c:v>
                </c:pt>
                <c:pt idx="5">
                  <c:v>3150</c:v>
                </c:pt>
                <c:pt idx="6">
                  <c:v>3265</c:v>
                </c:pt>
                <c:pt idx="7">
                  <c:v>3448</c:v>
                </c:pt>
                <c:pt idx="8">
                  <c:v>3570</c:v>
                </c:pt>
                <c:pt idx="9">
                  <c:v>3670</c:v>
                </c:pt>
              </c:numCache>
            </c:numRef>
          </c:val>
          <c:extLst>
            <c:ext xmlns:c16="http://schemas.microsoft.com/office/drawing/2014/chart" uri="{C3380CC4-5D6E-409C-BE32-E72D297353CC}">
              <c16:uniqueId val="{00000002-C539-4253-A17B-628B05FBADCB}"/>
            </c:ext>
          </c:extLst>
        </c:ser>
        <c:dLbls>
          <c:showLegendKey val="0"/>
          <c:showVal val="0"/>
          <c:showCatName val="0"/>
          <c:showSerName val="0"/>
          <c:showPercent val="0"/>
          <c:showBubbleSize val="0"/>
        </c:dLbls>
        <c:gapWidth val="150"/>
        <c:overlap val="100"/>
        <c:axId val="596294776"/>
        <c:axId val="596293136"/>
      </c:barChart>
      <c:catAx>
        <c:axId val="59629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93136"/>
        <c:crosses val="autoZero"/>
        <c:auto val="1"/>
        <c:lblAlgn val="ctr"/>
        <c:lblOffset val="100"/>
        <c:noMultiLvlLbl val="0"/>
      </c:catAx>
      <c:valAx>
        <c:axId val="596293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BE"/>
                  <a:t>Nombre de séjours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294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absoluteAnchor>
    <xdr:pos x="4819650" y="0"/>
    <xdr:ext cx="1106805" cy="707954"/>
    <xdr:grpSp>
      <xdr:nvGrpSpPr>
        <xdr:cNvPr id="2" name="Groupe 1">
          <a:extLst>
            <a:ext uri="{FF2B5EF4-FFF2-40B4-BE49-F238E27FC236}">
              <a16:creationId xmlns:a16="http://schemas.microsoft.com/office/drawing/2014/main" id="{A6906116-D666-468B-B915-38C8304922BE}"/>
            </a:ext>
          </a:extLst>
        </xdr:cNvPr>
        <xdr:cNvGrpSpPr/>
      </xdr:nvGrpSpPr>
      <xdr:grpSpPr>
        <a:xfrm>
          <a:off x="4819650" y="0"/>
          <a:ext cx="1106805" cy="707954"/>
          <a:chOff x="8807452" y="0"/>
          <a:chExt cx="1104837" cy="708660"/>
        </a:xfrm>
      </xdr:grpSpPr>
      <xdr:pic>
        <xdr:nvPicPr>
          <xdr:cNvPr id="3" name="Image 2">
            <a:extLst>
              <a:ext uri="{FF2B5EF4-FFF2-40B4-BE49-F238E27FC236}">
                <a16:creationId xmlns:a16="http://schemas.microsoft.com/office/drawing/2014/main" id="{6DDDC3AC-60EB-44A0-B2ED-381F3D9E09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7452" y="63500"/>
            <a:ext cx="476631" cy="457200"/>
          </a:xfrm>
          <a:prstGeom prst="rect">
            <a:avLst/>
          </a:prstGeom>
        </xdr:spPr>
      </xdr:pic>
      <xdr:pic>
        <xdr:nvPicPr>
          <xdr:cNvPr id="4" name="Image 3">
            <a:extLst>
              <a:ext uri="{FF2B5EF4-FFF2-40B4-BE49-F238E27FC236}">
                <a16:creationId xmlns:a16="http://schemas.microsoft.com/office/drawing/2014/main" id="{2E2736FA-281B-46C6-ACF9-0C15C58004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63052" y="0"/>
            <a:ext cx="749237" cy="708660"/>
          </a:xfrm>
          <a:prstGeom prst="rect">
            <a:avLst/>
          </a:prstGeom>
        </xdr:spPr>
      </xdr:pic>
    </xdr:grpSp>
    <xdr:clientData/>
  </xdr:absoluteAnchor>
  <xdr:oneCellAnchor>
    <xdr:from>
      <xdr:col>3</xdr:col>
      <xdr:colOff>22860</xdr:colOff>
      <xdr:row>1</xdr:row>
      <xdr:rowOff>38100</xdr:rowOff>
    </xdr:from>
    <xdr:ext cx="6435090" cy="5299039"/>
    <xdr:pic>
      <xdr:nvPicPr>
        <xdr:cNvPr id="5" name="Afbeelding 4">
          <a:extLst>
            <a:ext uri="{FF2B5EF4-FFF2-40B4-BE49-F238E27FC236}">
              <a16:creationId xmlns:a16="http://schemas.microsoft.com/office/drawing/2014/main" id="{0E5814CC-13D0-469D-9E85-2C77C49A55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47850" y="219075"/>
          <a:ext cx="6435090" cy="529903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251460</xdr:colOff>
      <xdr:row>4</xdr:row>
      <xdr:rowOff>160020</xdr:rowOff>
    </xdr:from>
    <xdr:to>
      <xdr:col>9</xdr:col>
      <xdr:colOff>129540</xdr:colOff>
      <xdr:row>30</xdr:row>
      <xdr:rowOff>170890</xdr:rowOff>
    </xdr:to>
    <xdr:graphicFrame macro="">
      <xdr:nvGraphicFramePr>
        <xdr:cNvPr id="2" name="Graphique 1">
          <a:extLst>
            <a:ext uri="{FF2B5EF4-FFF2-40B4-BE49-F238E27FC236}">
              <a16:creationId xmlns:a16="http://schemas.microsoft.com/office/drawing/2014/main" id="{52179E5E-7B41-46F3-A7EB-B9B4D61818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314325</xdr:colOff>
      <xdr:row>28</xdr:row>
      <xdr:rowOff>114300</xdr:rowOff>
    </xdr:to>
    <xdr:graphicFrame macro="">
      <xdr:nvGraphicFramePr>
        <xdr:cNvPr id="2" name="Graphique 1">
          <a:extLst>
            <a:ext uri="{FF2B5EF4-FFF2-40B4-BE49-F238E27FC236}">
              <a16:creationId xmlns:a16="http://schemas.microsoft.com/office/drawing/2014/main" id="{C594BB89-1CD5-4482-9588-5FB69F53CC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282892</xdr:colOff>
      <xdr:row>4</xdr:row>
      <xdr:rowOff>0</xdr:rowOff>
    </xdr:from>
    <xdr:to>
      <xdr:col>5</xdr:col>
      <xdr:colOff>0</xdr:colOff>
      <xdr:row>22</xdr:row>
      <xdr:rowOff>161924</xdr:rowOff>
    </xdr:to>
    <xdr:graphicFrame macro="">
      <xdr:nvGraphicFramePr>
        <xdr:cNvPr id="2" name="Graphique 1">
          <a:extLst>
            <a:ext uri="{FF2B5EF4-FFF2-40B4-BE49-F238E27FC236}">
              <a16:creationId xmlns:a16="http://schemas.microsoft.com/office/drawing/2014/main" id="{E2982D15-64D7-44EC-9E0A-5BC9F3DEAA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8</xdr:col>
      <xdr:colOff>99060</xdr:colOff>
      <xdr:row>25</xdr:row>
      <xdr:rowOff>22860</xdr:rowOff>
    </xdr:to>
    <xdr:graphicFrame macro="">
      <xdr:nvGraphicFramePr>
        <xdr:cNvPr id="4" name="Graphique 3">
          <a:extLst>
            <a:ext uri="{FF2B5EF4-FFF2-40B4-BE49-F238E27FC236}">
              <a16:creationId xmlns:a16="http://schemas.microsoft.com/office/drawing/2014/main" id="{DD53BB1E-7D0C-4B75-9C54-75982ECD84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xdr:row>
      <xdr:rowOff>0</xdr:rowOff>
    </xdr:from>
    <xdr:to>
      <xdr:col>15</xdr:col>
      <xdr:colOff>464820</xdr:colOff>
      <xdr:row>25</xdr:row>
      <xdr:rowOff>15240</xdr:rowOff>
    </xdr:to>
    <xdr:graphicFrame macro="">
      <xdr:nvGraphicFramePr>
        <xdr:cNvPr id="5" name="Graphique 4">
          <a:extLst>
            <a:ext uri="{FF2B5EF4-FFF2-40B4-BE49-F238E27FC236}">
              <a16:creationId xmlns:a16="http://schemas.microsoft.com/office/drawing/2014/main" id="{087E7899-4F73-41DA-9091-3FB8D6DA9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xdr:col>
      <xdr:colOff>447675</xdr:colOff>
      <xdr:row>38</xdr:row>
      <xdr:rowOff>41250</xdr:rowOff>
    </xdr:to>
    <xdr:pic>
      <xdr:nvPicPr>
        <xdr:cNvPr id="6" name="Image 5">
          <a:extLst>
            <a:ext uri="{FF2B5EF4-FFF2-40B4-BE49-F238E27FC236}">
              <a16:creationId xmlns:a16="http://schemas.microsoft.com/office/drawing/2014/main" id="{8B66E6AF-DF5C-4DFD-A44C-1C22F492B3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8267700" cy="60134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653415</xdr:colOff>
      <xdr:row>33</xdr:row>
      <xdr:rowOff>129540</xdr:rowOff>
    </xdr:to>
    <xdr:graphicFrame macro="">
      <xdr:nvGraphicFramePr>
        <xdr:cNvPr id="4" name="Graphique 3">
          <a:extLst>
            <a:ext uri="{FF2B5EF4-FFF2-40B4-BE49-F238E27FC236}">
              <a16:creationId xmlns:a16="http://schemas.microsoft.com/office/drawing/2014/main" id="{3AF97CC0-D46A-4B6C-9CF7-F307A159D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9</xdr:row>
      <xdr:rowOff>0</xdr:rowOff>
    </xdr:from>
    <xdr:to>
      <xdr:col>12</xdr:col>
      <xdr:colOff>667703</xdr:colOff>
      <xdr:row>33</xdr:row>
      <xdr:rowOff>157163</xdr:rowOff>
    </xdr:to>
    <xdr:graphicFrame macro="">
      <xdr:nvGraphicFramePr>
        <xdr:cNvPr id="5" name="Graphique 4">
          <a:extLst>
            <a:ext uri="{FF2B5EF4-FFF2-40B4-BE49-F238E27FC236}">
              <a16:creationId xmlns:a16="http://schemas.microsoft.com/office/drawing/2014/main" id="{1C7B4ACC-ECFD-44DD-8DB4-9C5F089591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56</xdr:row>
      <xdr:rowOff>0</xdr:rowOff>
    </xdr:from>
    <xdr:to>
      <xdr:col>8</xdr:col>
      <xdr:colOff>323850</xdr:colOff>
      <xdr:row>78</xdr:row>
      <xdr:rowOff>53340</xdr:rowOff>
    </xdr:to>
    <xdr:graphicFrame macro="">
      <xdr:nvGraphicFramePr>
        <xdr:cNvPr id="10" name="Graphique 9">
          <a:extLst>
            <a:ext uri="{FF2B5EF4-FFF2-40B4-BE49-F238E27FC236}">
              <a16:creationId xmlns:a16="http://schemas.microsoft.com/office/drawing/2014/main" id="{9D5BA3F0-27C3-425C-9F24-864EA2FCE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8</xdr:col>
      <xdr:colOff>409574</xdr:colOff>
      <xdr:row>28</xdr:row>
      <xdr:rowOff>142875</xdr:rowOff>
    </xdr:to>
    <xdr:graphicFrame macro="">
      <xdr:nvGraphicFramePr>
        <xdr:cNvPr id="11" name="Graphique 10">
          <a:extLst>
            <a:ext uri="{FF2B5EF4-FFF2-40B4-BE49-F238E27FC236}">
              <a16:creationId xmlns:a16="http://schemas.microsoft.com/office/drawing/2014/main" id="{591332D6-8BB0-41E3-91B8-755B7545F8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457597</xdr:colOff>
      <xdr:row>29</xdr:row>
      <xdr:rowOff>140970</xdr:rowOff>
    </xdr:to>
    <xdr:graphicFrame macro="">
      <xdr:nvGraphicFramePr>
        <xdr:cNvPr id="4" name="Graphique 3">
          <a:extLst>
            <a:ext uri="{FF2B5EF4-FFF2-40B4-BE49-F238E27FC236}">
              <a16:creationId xmlns:a16="http://schemas.microsoft.com/office/drawing/2014/main" id="{F64F6B3E-25D4-41F3-A5B2-472A9B034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likvanger2">
      <a:dk1>
        <a:srgbClr val="000000"/>
      </a:dk1>
      <a:lt1>
        <a:srgbClr val="FFFFFF"/>
      </a:lt1>
      <a:dk2>
        <a:srgbClr val="1F497D"/>
      </a:dk2>
      <a:lt2>
        <a:srgbClr val="EEECE1"/>
      </a:lt2>
      <a:accent1>
        <a:srgbClr val="7BBBBC"/>
      </a:accent1>
      <a:accent2>
        <a:srgbClr val="E4AB72"/>
      </a:accent2>
      <a:accent3>
        <a:srgbClr val="81A9CE"/>
      </a:accent3>
      <a:accent4>
        <a:srgbClr val="C46A82"/>
      </a:accent4>
      <a:accent5>
        <a:srgbClr val="A78CBD"/>
      </a:accent5>
      <a:accent6>
        <a:srgbClr val="F6DC9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9C52-B45F-413F-9A12-9FF3584CD9BD}">
  <sheetPr codeName="Feuil1"/>
  <dimension ref="A1:O20"/>
  <sheetViews>
    <sheetView tabSelected="1" workbookViewId="0">
      <selection activeCell="B20" sqref="B20"/>
    </sheetView>
  </sheetViews>
  <sheetFormatPr defaultColWidth="8.88671875" defaultRowHeight="14.4" x14ac:dyDescent="0.3"/>
  <cols>
    <col min="1" max="1" width="16.109375" style="1" customWidth="1"/>
    <col min="2" max="2" width="72.6640625" style="1" customWidth="1"/>
    <col min="3" max="3" width="9.6640625" style="1" customWidth="1"/>
    <col min="4" max="16384" width="8.88671875" style="1"/>
  </cols>
  <sheetData>
    <row r="1" spans="1:15" ht="42" customHeight="1" x14ac:dyDescent="0.3">
      <c r="A1" s="57" t="s">
        <v>98</v>
      </c>
      <c r="B1" s="57"/>
      <c r="C1" s="57"/>
      <c r="D1" s="57"/>
      <c r="E1" s="57"/>
      <c r="F1" s="57"/>
      <c r="G1" s="57"/>
      <c r="H1" s="57"/>
      <c r="I1" s="57"/>
      <c r="J1" s="57"/>
      <c r="K1" s="57"/>
      <c r="L1" s="57"/>
      <c r="M1" s="57"/>
      <c r="N1" s="57"/>
      <c r="O1" s="57"/>
    </row>
    <row r="3" spans="1:15" ht="20.399999999999999" x14ac:dyDescent="0.35">
      <c r="A3" s="3" t="s">
        <v>97</v>
      </c>
    </row>
    <row r="5" spans="1:15" x14ac:dyDescent="0.3">
      <c r="A5" s="34" t="s">
        <v>149</v>
      </c>
      <c r="B5" s="34"/>
    </row>
    <row r="7" spans="1:15" x14ac:dyDescent="0.3">
      <c r="A7" s="58" t="s">
        <v>96</v>
      </c>
      <c r="B7" s="4" t="s">
        <v>128</v>
      </c>
      <c r="C7" s="5"/>
    </row>
    <row r="8" spans="1:15" x14ac:dyDescent="0.3">
      <c r="A8" s="59"/>
      <c r="B8" s="4" t="s">
        <v>95</v>
      </c>
      <c r="C8" s="5"/>
    </row>
    <row r="9" spans="1:15" x14ac:dyDescent="0.3">
      <c r="A9" s="60"/>
      <c r="B9" s="4" t="s">
        <v>94</v>
      </c>
      <c r="C9" s="5"/>
    </row>
    <row r="10" spans="1:15" x14ac:dyDescent="0.3">
      <c r="A10" s="61"/>
      <c r="B10" s="4" t="s">
        <v>118</v>
      </c>
      <c r="C10" s="5"/>
    </row>
    <row r="12" spans="1:15" x14ac:dyDescent="0.3">
      <c r="A12" s="58" t="s">
        <v>93</v>
      </c>
      <c r="B12" s="4" t="s">
        <v>0</v>
      </c>
      <c r="C12" s="5"/>
    </row>
    <row r="13" spans="1:15" x14ac:dyDescent="0.3">
      <c r="A13" s="59"/>
      <c r="B13" s="2" t="s">
        <v>92</v>
      </c>
      <c r="C13" s="5"/>
    </row>
    <row r="14" spans="1:15" x14ac:dyDescent="0.3">
      <c r="A14" s="59"/>
      <c r="B14" s="2" t="s">
        <v>91</v>
      </c>
      <c r="C14" s="5"/>
    </row>
    <row r="15" spans="1:15" x14ac:dyDescent="0.3">
      <c r="A15" s="59"/>
      <c r="B15" s="2" t="s">
        <v>90</v>
      </c>
      <c r="C15" s="5"/>
    </row>
    <row r="16" spans="1:15" x14ac:dyDescent="0.3">
      <c r="A16" s="59"/>
      <c r="B16" s="2" t="s">
        <v>3</v>
      </c>
      <c r="C16" s="5"/>
    </row>
    <row r="17" spans="1:3" x14ac:dyDescent="0.3">
      <c r="A17" s="59"/>
      <c r="B17" s="2" t="s">
        <v>7</v>
      </c>
      <c r="C17" s="5"/>
    </row>
    <row r="18" spans="1:3" x14ac:dyDescent="0.3">
      <c r="A18" s="59"/>
      <c r="B18" s="2" t="s">
        <v>89</v>
      </c>
    </row>
    <row r="19" spans="1:3" x14ac:dyDescent="0.3">
      <c r="A19" s="59"/>
      <c r="B19" s="2" t="s">
        <v>20</v>
      </c>
    </row>
    <row r="20" spans="1:3" x14ac:dyDescent="0.3">
      <c r="A20" s="59"/>
      <c r="B20" s="2" t="s">
        <v>79</v>
      </c>
    </row>
  </sheetData>
  <mergeCells count="3">
    <mergeCell ref="A1:O1"/>
    <mergeCell ref="A7:A10"/>
    <mergeCell ref="A12:A20"/>
  </mergeCells>
  <hyperlinks>
    <hyperlink ref="B13" location="'Séjours par mode d''admission'!A1" display="Séjours par mode d'admission" xr:uid="{F4FF5C95-80E2-4CC0-BF32-7F19E06FBAA7}"/>
    <hyperlink ref="B14" location="'Admissions sous mesure légale'!A1" display="Admissions sous mesure légale" xr:uid="{9ACB0625-2300-45A7-9674-78E136CB8E04}"/>
    <hyperlink ref="B15" location="'Séjours par type d''institution'!A1" display="Séjours par type d'institution" xr:uid="{4891A14E-9046-499B-8EE3-42F51A96175F}"/>
    <hyperlink ref="B16" location="'Séjours par âge et par sexe'!A1" display="Séjours par âge et par sexe" xr:uid="{CDE9A343-FC9F-4260-B84D-A1090B8F4ECC}"/>
    <hyperlink ref="B17" location="'Séjours par région et province'!A1" display="Séjours par région et province" xr:uid="{C0CFE686-5138-4809-AE7C-DE4DAD30D476}"/>
    <hyperlink ref="B18" location="'Diagnostics principaux'!A1" display="Diagnostics principaux" xr:uid="{BCA6AFA8-987A-4965-9D92-5E2E5DED4FED}"/>
    <hyperlink ref="B19" location="'Durée de séjour'!A1" display="Durée de séjour" xr:uid="{44C24776-1088-43BB-A87A-CE9FF213132A}"/>
    <hyperlink ref="B20" location="'Mode de sortie'!A1" display="Mode de sortie" xr:uid="{9292C7B9-57AE-4D4E-AA89-39288DBE6F9B}"/>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214E4-504B-476A-9839-086565010CF3}">
  <sheetPr codeName="Feuil10"/>
  <dimension ref="A1:L64"/>
  <sheetViews>
    <sheetView zoomScaleNormal="100" workbookViewId="0">
      <selection activeCell="F13" sqref="F13"/>
    </sheetView>
  </sheetViews>
  <sheetFormatPr defaultColWidth="11.5546875" defaultRowHeight="14.4" x14ac:dyDescent="0.3"/>
  <cols>
    <col min="1" max="1" width="22.5546875" style="1" customWidth="1"/>
    <col min="2" max="2" width="57.6640625" style="1" customWidth="1"/>
    <col min="3" max="16384" width="11.5546875" style="1"/>
  </cols>
  <sheetData>
    <row r="1" spans="1:1" ht="18" x14ac:dyDescent="0.35">
      <c r="A1" s="21" t="s">
        <v>122</v>
      </c>
    </row>
    <row r="3" spans="1:1" x14ac:dyDescent="0.3">
      <c r="A3" s="33" t="s">
        <v>125</v>
      </c>
    </row>
    <row r="32" spans="3:12" x14ac:dyDescent="0.3">
      <c r="C32" s="75" t="s">
        <v>1</v>
      </c>
      <c r="D32" s="75"/>
      <c r="E32" s="75"/>
      <c r="F32" s="75"/>
      <c r="G32" s="75"/>
      <c r="H32" s="75"/>
      <c r="I32" s="75"/>
      <c r="J32" s="75"/>
      <c r="K32" s="75"/>
      <c r="L32" s="75"/>
    </row>
    <row r="33" spans="1:12" x14ac:dyDescent="0.3">
      <c r="A33" s="75" t="s">
        <v>79</v>
      </c>
      <c r="B33" s="75"/>
      <c r="C33" s="32">
        <v>2011</v>
      </c>
      <c r="D33" s="32">
        <v>2012</v>
      </c>
      <c r="E33" s="32">
        <v>2013</v>
      </c>
      <c r="F33" s="32">
        <v>2014</v>
      </c>
      <c r="G33" s="32">
        <v>2015</v>
      </c>
      <c r="H33" s="32">
        <v>2016</v>
      </c>
      <c r="I33" s="32">
        <v>2017</v>
      </c>
      <c r="J33" s="32">
        <v>2018</v>
      </c>
      <c r="K33" s="32">
        <v>2019</v>
      </c>
      <c r="L33" s="32">
        <v>2020</v>
      </c>
    </row>
    <row r="34" spans="1:12" x14ac:dyDescent="0.3">
      <c r="A34" s="9" t="s">
        <v>80</v>
      </c>
      <c r="B34" s="9" t="s">
        <v>68</v>
      </c>
      <c r="C34" s="14">
        <v>4437</v>
      </c>
      <c r="D34" s="14">
        <v>4640</v>
      </c>
      <c r="E34" s="14">
        <v>4740</v>
      </c>
      <c r="F34" s="14">
        <v>4741</v>
      </c>
      <c r="G34" s="14">
        <v>4664</v>
      </c>
      <c r="H34" s="14">
        <v>4486</v>
      </c>
      <c r="I34" s="14">
        <v>4865</v>
      </c>
      <c r="J34" s="14">
        <v>5485</v>
      </c>
      <c r="K34" s="14">
        <v>6063</v>
      </c>
      <c r="L34" s="14">
        <v>6544</v>
      </c>
    </row>
    <row r="35" spans="1:12" x14ac:dyDescent="0.3">
      <c r="A35" s="72" t="s">
        <v>81</v>
      </c>
      <c r="B35" s="9" t="s">
        <v>69</v>
      </c>
      <c r="C35" s="14">
        <v>164</v>
      </c>
      <c r="D35" s="14">
        <v>122</v>
      </c>
      <c r="E35" s="14">
        <v>128</v>
      </c>
      <c r="F35" s="14">
        <v>122</v>
      </c>
      <c r="G35" s="14">
        <v>148</v>
      </c>
      <c r="H35" s="14">
        <v>160</v>
      </c>
      <c r="I35" s="14">
        <v>163</v>
      </c>
      <c r="J35" s="14">
        <v>181</v>
      </c>
      <c r="K35" s="14">
        <v>195</v>
      </c>
      <c r="L35" s="14">
        <v>227</v>
      </c>
    </row>
    <row r="36" spans="1:12" x14ac:dyDescent="0.3">
      <c r="A36" s="73"/>
      <c r="B36" s="9" t="s">
        <v>70</v>
      </c>
      <c r="C36" s="14">
        <v>186</v>
      </c>
      <c r="D36" s="14">
        <v>199</v>
      </c>
      <c r="E36" s="14">
        <v>230</v>
      </c>
      <c r="F36" s="14">
        <v>244</v>
      </c>
      <c r="G36" s="14">
        <v>215</v>
      </c>
      <c r="H36" s="14">
        <v>243</v>
      </c>
      <c r="I36" s="14">
        <v>206</v>
      </c>
      <c r="J36" s="14">
        <v>204</v>
      </c>
      <c r="K36" s="14">
        <v>252</v>
      </c>
      <c r="L36" s="14">
        <v>232</v>
      </c>
    </row>
    <row r="37" spans="1:12" x14ac:dyDescent="0.3">
      <c r="A37" s="73"/>
      <c r="B37" s="9" t="s">
        <v>71</v>
      </c>
      <c r="C37" s="14">
        <v>809</v>
      </c>
      <c r="D37" s="14">
        <v>785</v>
      </c>
      <c r="E37" s="14">
        <v>971</v>
      </c>
      <c r="F37" s="14">
        <v>1050</v>
      </c>
      <c r="G37" s="14">
        <v>1132</v>
      </c>
      <c r="H37" s="14">
        <v>1251</v>
      </c>
      <c r="I37" s="14">
        <v>1210</v>
      </c>
      <c r="J37" s="14">
        <v>1092</v>
      </c>
      <c r="K37" s="14">
        <v>1146</v>
      </c>
      <c r="L37" s="14">
        <v>1409</v>
      </c>
    </row>
    <row r="38" spans="1:12" x14ac:dyDescent="0.3">
      <c r="A38" s="73"/>
      <c r="B38" s="9" t="s">
        <v>72</v>
      </c>
      <c r="C38" s="14">
        <v>13</v>
      </c>
      <c r="D38" s="14">
        <v>15</v>
      </c>
      <c r="E38" s="14">
        <v>11</v>
      </c>
      <c r="F38" s="14">
        <v>20</v>
      </c>
      <c r="G38" s="14">
        <v>22</v>
      </c>
      <c r="H38" s="14">
        <v>8</v>
      </c>
      <c r="I38" s="14">
        <v>23</v>
      </c>
      <c r="J38" s="14">
        <v>22</v>
      </c>
      <c r="K38" s="14">
        <v>27</v>
      </c>
      <c r="L38" s="14">
        <v>22</v>
      </c>
    </row>
    <row r="39" spans="1:12" x14ac:dyDescent="0.3">
      <c r="A39" s="74"/>
      <c r="B39" s="9" t="s">
        <v>73</v>
      </c>
      <c r="C39" s="14">
        <v>202</v>
      </c>
      <c r="D39" s="14">
        <v>196</v>
      </c>
      <c r="E39" s="14">
        <v>113</v>
      </c>
      <c r="F39" s="14">
        <v>167</v>
      </c>
      <c r="G39" s="14">
        <v>199</v>
      </c>
      <c r="H39" s="14">
        <v>246</v>
      </c>
      <c r="I39" s="14">
        <v>244</v>
      </c>
      <c r="J39" s="14">
        <v>265</v>
      </c>
      <c r="K39" s="14">
        <v>241</v>
      </c>
      <c r="L39" s="14">
        <v>176</v>
      </c>
    </row>
    <row r="40" spans="1:12" x14ac:dyDescent="0.3">
      <c r="A40" s="72" t="s">
        <v>82</v>
      </c>
      <c r="B40" s="9" t="s">
        <v>74</v>
      </c>
      <c r="C40" s="14">
        <v>112</v>
      </c>
      <c r="D40" s="14">
        <v>152</v>
      </c>
      <c r="E40" s="14">
        <v>122</v>
      </c>
      <c r="F40" s="14">
        <v>123</v>
      </c>
      <c r="G40" s="14">
        <v>140</v>
      </c>
      <c r="H40" s="14">
        <v>135</v>
      </c>
      <c r="I40" s="14">
        <v>142</v>
      </c>
      <c r="J40" s="14">
        <v>178</v>
      </c>
      <c r="K40" s="14">
        <v>173</v>
      </c>
      <c r="L40" s="14">
        <v>142</v>
      </c>
    </row>
    <row r="41" spans="1:12" x14ac:dyDescent="0.3">
      <c r="A41" s="74"/>
      <c r="B41" s="9" t="s">
        <v>75</v>
      </c>
      <c r="C41" s="14">
        <v>449</v>
      </c>
      <c r="D41" s="14">
        <v>327</v>
      </c>
      <c r="E41" s="14">
        <v>346</v>
      </c>
      <c r="F41" s="14">
        <v>349</v>
      </c>
      <c r="G41" s="14">
        <v>342</v>
      </c>
      <c r="H41" s="14">
        <v>281</v>
      </c>
      <c r="I41" s="14">
        <v>327</v>
      </c>
      <c r="J41" s="14">
        <v>296</v>
      </c>
      <c r="K41" s="14">
        <v>223</v>
      </c>
      <c r="L41" s="14">
        <v>244</v>
      </c>
    </row>
    <row r="42" spans="1:12" x14ac:dyDescent="0.3">
      <c r="A42" s="72" t="s">
        <v>83</v>
      </c>
      <c r="B42" s="9" t="s">
        <v>76</v>
      </c>
      <c r="C42" s="14">
        <v>85</v>
      </c>
      <c r="D42" s="14">
        <v>73</v>
      </c>
      <c r="E42" s="14">
        <v>75</v>
      </c>
      <c r="F42" s="14">
        <v>89</v>
      </c>
      <c r="G42" s="14">
        <v>103</v>
      </c>
      <c r="H42" s="14">
        <v>85</v>
      </c>
      <c r="I42" s="14">
        <v>72</v>
      </c>
      <c r="J42" s="14">
        <v>110</v>
      </c>
      <c r="K42" s="14">
        <v>133</v>
      </c>
      <c r="L42" s="14">
        <v>97</v>
      </c>
    </row>
    <row r="43" spans="1:12" x14ac:dyDescent="0.3">
      <c r="A43" s="73"/>
      <c r="B43" s="9" t="s">
        <v>77</v>
      </c>
      <c r="C43" s="14">
        <v>81</v>
      </c>
      <c r="D43" s="14">
        <v>107</v>
      </c>
      <c r="E43" s="14">
        <v>87</v>
      </c>
      <c r="F43" s="14">
        <v>82</v>
      </c>
      <c r="G43" s="14">
        <v>71</v>
      </c>
      <c r="H43" s="14">
        <v>61</v>
      </c>
      <c r="I43" s="14">
        <v>68</v>
      </c>
      <c r="J43" s="14">
        <v>76</v>
      </c>
      <c r="K43" s="14">
        <v>98</v>
      </c>
      <c r="L43" s="14">
        <v>106</v>
      </c>
    </row>
    <row r="44" spans="1:12" x14ac:dyDescent="0.3">
      <c r="A44" s="74"/>
      <c r="B44" s="9" t="s">
        <v>78</v>
      </c>
      <c r="C44" s="14">
        <v>15</v>
      </c>
      <c r="D44" s="14">
        <v>6</v>
      </c>
      <c r="E44" s="14">
        <v>8</v>
      </c>
      <c r="F44" s="14">
        <v>7</v>
      </c>
      <c r="G44" s="14">
        <v>34</v>
      </c>
      <c r="H44" s="14">
        <v>21</v>
      </c>
      <c r="I44" s="14">
        <v>51</v>
      </c>
      <c r="J44" s="14">
        <v>40</v>
      </c>
      <c r="K44" s="14">
        <v>18</v>
      </c>
      <c r="L44" s="14">
        <v>11</v>
      </c>
    </row>
    <row r="45" spans="1:12" x14ac:dyDescent="0.3">
      <c r="A45" s="9" t="s">
        <v>85</v>
      </c>
      <c r="B45" s="9" t="s">
        <v>85</v>
      </c>
      <c r="C45" s="14">
        <v>35</v>
      </c>
      <c r="D45" s="14">
        <v>39</v>
      </c>
      <c r="E45" s="14">
        <v>45</v>
      </c>
      <c r="F45" s="14">
        <v>36</v>
      </c>
      <c r="G45" s="14">
        <v>50</v>
      </c>
      <c r="H45" s="14">
        <v>44</v>
      </c>
      <c r="I45" s="14">
        <v>38</v>
      </c>
      <c r="J45" s="14">
        <v>31</v>
      </c>
      <c r="K45" s="14">
        <v>39</v>
      </c>
      <c r="L45" s="14">
        <v>28</v>
      </c>
    </row>
    <row r="46" spans="1:12" x14ac:dyDescent="0.3">
      <c r="A46" s="9" t="s">
        <v>2</v>
      </c>
      <c r="B46" s="9" t="s">
        <v>2</v>
      </c>
      <c r="C46" s="14">
        <v>34</v>
      </c>
      <c r="D46" s="14">
        <v>79</v>
      </c>
      <c r="E46" s="14">
        <v>51</v>
      </c>
      <c r="F46" s="14">
        <v>59</v>
      </c>
      <c r="G46" s="14">
        <v>87</v>
      </c>
      <c r="H46" s="14">
        <v>135</v>
      </c>
      <c r="I46" s="14">
        <v>109</v>
      </c>
      <c r="J46" s="14">
        <v>71</v>
      </c>
      <c r="K46" s="14">
        <v>127</v>
      </c>
      <c r="L46" s="14">
        <v>132</v>
      </c>
    </row>
    <row r="47" spans="1:12" x14ac:dyDescent="0.3">
      <c r="A47" s="11" t="s">
        <v>44</v>
      </c>
      <c r="B47" s="11" t="s">
        <v>44</v>
      </c>
      <c r="C47" s="12">
        <v>6622</v>
      </c>
      <c r="D47" s="12">
        <v>6740</v>
      </c>
      <c r="E47" s="12">
        <v>6927</v>
      </c>
      <c r="F47" s="12">
        <v>7089</v>
      </c>
      <c r="G47" s="12">
        <v>7207</v>
      </c>
      <c r="H47" s="12">
        <v>7156</v>
      </c>
      <c r="I47" s="12">
        <v>7518</v>
      </c>
      <c r="J47" s="12">
        <v>8051</v>
      </c>
      <c r="K47" s="12">
        <v>8735</v>
      </c>
      <c r="L47" s="12">
        <v>9370</v>
      </c>
    </row>
    <row r="49" spans="1:12" x14ac:dyDescent="0.3">
      <c r="C49" s="75" t="s">
        <v>1</v>
      </c>
      <c r="D49" s="75"/>
      <c r="E49" s="75"/>
      <c r="F49" s="75"/>
      <c r="G49" s="75"/>
      <c r="H49" s="75"/>
      <c r="I49" s="75"/>
      <c r="J49" s="75"/>
      <c r="K49" s="75"/>
      <c r="L49" s="75"/>
    </row>
    <row r="50" spans="1:12" x14ac:dyDescent="0.3">
      <c r="A50" s="75" t="s">
        <v>79</v>
      </c>
      <c r="B50" s="75"/>
      <c r="C50" s="32">
        <v>2011</v>
      </c>
      <c r="D50" s="32">
        <v>2012</v>
      </c>
      <c r="E50" s="32">
        <v>2013</v>
      </c>
      <c r="F50" s="32">
        <v>2014</v>
      </c>
      <c r="G50" s="32">
        <v>2015</v>
      </c>
      <c r="H50" s="32">
        <v>2016</v>
      </c>
      <c r="I50" s="32">
        <v>2017</v>
      </c>
      <c r="J50" s="32">
        <v>2018</v>
      </c>
      <c r="K50" s="32">
        <v>2019</v>
      </c>
      <c r="L50" s="32">
        <v>2020</v>
      </c>
    </row>
    <row r="51" spans="1:12" x14ac:dyDescent="0.3">
      <c r="A51" s="9" t="s">
        <v>80</v>
      </c>
      <c r="B51" s="9" t="s">
        <v>68</v>
      </c>
      <c r="C51" s="16">
        <v>0.67003926306251893</v>
      </c>
      <c r="D51" s="16">
        <v>0.68842729970326411</v>
      </c>
      <c r="E51" s="16">
        <v>0.68427890861844953</v>
      </c>
      <c r="F51" s="16">
        <v>0.66878262096205388</v>
      </c>
      <c r="G51" s="16">
        <v>0.64714860552240872</v>
      </c>
      <c r="H51" s="16">
        <v>0.62688652878703188</v>
      </c>
      <c r="I51" s="16">
        <v>0.64711359404096835</v>
      </c>
      <c r="J51" s="16">
        <v>0.68128182834430506</v>
      </c>
      <c r="K51" s="16">
        <v>0.69410417859187179</v>
      </c>
      <c r="L51" s="16">
        <v>0.69839914621131272</v>
      </c>
    </row>
    <row r="52" spans="1:12" x14ac:dyDescent="0.3">
      <c r="A52" s="72" t="s">
        <v>81</v>
      </c>
      <c r="B52" s="9" t="s">
        <v>69</v>
      </c>
      <c r="C52" s="16">
        <v>2.4765931742675929E-2</v>
      </c>
      <c r="D52" s="16">
        <v>1.8100890207715135E-2</v>
      </c>
      <c r="E52" s="16">
        <v>1.8478417785477118E-2</v>
      </c>
      <c r="F52" s="16">
        <v>1.720976160248272E-2</v>
      </c>
      <c r="G52" s="16">
        <v>2.053559039822395E-2</v>
      </c>
      <c r="H52" s="16">
        <v>2.2358859698155393E-2</v>
      </c>
      <c r="I52" s="16">
        <v>2.1681298217611066E-2</v>
      </c>
      <c r="J52" s="16">
        <v>2.2481679294497577E-2</v>
      </c>
      <c r="K52" s="16">
        <v>2.2323983972524327E-2</v>
      </c>
      <c r="L52" s="16">
        <v>2.4226254002134472E-2</v>
      </c>
    </row>
    <row r="53" spans="1:12" x14ac:dyDescent="0.3">
      <c r="A53" s="73"/>
      <c r="B53" s="9" t="s">
        <v>70</v>
      </c>
      <c r="C53" s="16">
        <v>2.8088190878888555E-2</v>
      </c>
      <c r="D53" s="16">
        <v>2.9525222551928784E-2</v>
      </c>
      <c r="E53" s="16">
        <v>3.3203406958279197E-2</v>
      </c>
      <c r="F53" s="16">
        <v>3.4419523204965441E-2</v>
      </c>
      <c r="G53" s="16">
        <v>2.98321076730956E-2</v>
      </c>
      <c r="H53" s="16">
        <v>3.3957518166573504E-2</v>
      </c>
      <c r="I53" s="16">
        <v>2.7400904495876562E-2</v>
      </c>
      <c r="J53" s="16">
        <v>2.5338467271146442E-2</v>
      </c>
      <c r="K53" s="16">
        <v>2.8849456210646822E-2</v>
      </c>
      <c r="L53" s="16">
        <v>2.4759871931696906E-2</v>
      </c>
    </row>
    <row r="54" spans="1:12" x14ac:dyDescent="0.3">
      <c r="A54" s="73"/>
      <c r="B54" s="9" t="s">
        <v>71</v>
      </c>
      <c r="C54" s="16">
        <v>0.12216852914527333</v>
      </c>
      <c r="D54" s="16">
        <v>0.11646884272997032</v>
      </c>
      <c r="E54" s="16">
        <v>0.14017612241951782</v>
      </c>
      <c r="F54" s="16">
        <v>0.14811680067710536</v>
      </c>
      <c r="G54" s="16">
        <v>0.15706951574857778</v>
      </c>
      <c r="H54" s="16">
        <v>0.1748183342649525</v>
      </c>
      <c r="I54" s="16">
        <v>0.16094706038840118</v>
      </c>
      <c r="J54" s="16">
        <v>0.13563532480437213</v>
      </c>
      <c r="K54" s="16">
        <v>0.13119633657698912</v>
      </c>
      <c r="L54" s="16">
        <v>0.15037353255069372</v>
      </c>
    </row>
    <row r="55" spans="1:12" x14ac:dyDescent="0.3">
      <c r="A55" s="73"/>
      <c r="B55" s="9" t="s">
        <v>72</v>
      </c>
      <c r="C55" s="16">
        <v>1.9631531259438235E-3</v>
      </c>
      <c r="D55" s="16">
        <v>2.225519287833828E-3</v>
      </c>
      <c r="E55" s="16">
        <v>1.58798902843944E-3</v>
      </c>
      <c r="F55" s="16">
        <v>2.8212723938496262E-3</v>
      </c>
      <c r="G55" s="16">
        <v>3.0525877618981546E-3</v>
      </c>
      <c r="H55" s="16">
        <v>1.1179429849077697E-3</v>
      </c>
      <c r="I55" s="16">
        <v>3.0593242883745677E-3</v>
      </c>
      <c r="J55" s="16">
        <v>2.7325798037510867E-3</v>
      </c>
      <c r="K55" s="16">
        <v>3.0910131654264452E-3</v>
      </c>
      <c r="L55" s="16">
        <v>2.3479188900747067E-3</v>
      </c>
    </row>
    <row r="56" spans="1:12" x14ac:dyDescent="0.3">
      <c r="A56" s="74"/>
      <c r="B56" s="9" t="s">
        <v>73</v>
      </c>
      <c r="C56" s="16">
        <v>3.0504379341588644E-2</v>
      </c>
      <c r="D56" s="16">
        <v>2.9080118694362018E-2</v>
      </c>
      <c r="E56" s="16">
        <v>1.6312978201241519E-2</v>
      </c>
      <c r="F56" s="16">
        <v>2.3557624488644378E-2</v>
      </c>
      <c r="G56" s="16">
        <v>2.7612043846260578E-2</v>
      </c>
      <c r="H56" s="16">
        <v>3.4376746785913917E-2</v>
      </c>
      <c r="I56" s="16">
        <v>3.2455440276669328E-2</v>
      </c>
      <c r="J56" s="16">
        <v>3.2915165817910819E-2</v>
      </c>
      <c r="K56" s="16">
        <v>2.7590154550658271E-2</v>
      </c>
      <c r="L56" s="16">
        <v>1.8783351120597654E-2</v>
      </c>
    </row>
    <row r="57" spans="1:12" x14ac:dyDescent="0.3">
      <c r="A57" s="72" t="s">
        <v>82</v>
      </c>
      <c r="B57" s="9" t="s">
        <v>74</v>
      </c>
      <c r="C57" s="16">
        <v>1.6913319238900635E-2</v>
      </c>
      <c r="D57" s="16">
        <v>2.2551928783382788E-2</v>
      </c>
      <c r="E57" s="16">
        <v>1.7612241951782879E-2</v>
      </c>
      <c r="F57" s="16">
        <v>1.7350825222175202E-2</v>
      </c>
      <c r="G57" s="16">
        <v>1.9425558484806437E-2</v>
      </c>
      <c r="H57" s="16">
        <v>1.8865287870318614E-2</v>
      </c>
      <c r="I57" s="16">
        <v>1.8888002128225591E-2</v>
      </c>
      <c r="J57" s="16">
        <v>2.2109054775804247E-2</v>
      </c>
      <c r="K57" s="16">
        <v>1.9805380652547225E-2</v>
      </c>
      <c r="L57" s="16">
        <v>1.5154749199573105E-2</v>
      </c>
    </row>
    <row r="58" spans="1:12" x14ac:dyDescent="0.3">
      <c r="A58" s="74"/>
      <c r="B58" s="9" t="s">
        <v>75</v>
      </c>
      <c r="C58" s="16">
        <v>6.7804288734521295E-2</v>
      </c>
      <c r="D58" s="16">
        <v>4.8516320474777448E-2</v>
      </c>
      <c r="E58" s="16">
        <v>4.9949473076367837E-2</v>
      </c>
      <c r="F58" s="16">
        <v>4.923120327267598E-2</v>
      </c>
      <c r="G58" s="16">
        <v>4.7453864298598582E-2</v>
      </c>
      <c r="H58" s="16">
        <v>3.9267747344885411E-2</v>
      </c>
      <c r="I58" s="16">
        <v>4.3495610534716678E-2</v>
      </c>
      <c r="J58" s="16">
        <v>3.6765619177741897E-2</v>
      </c>
      <c r="K58" s="16">
        <v>2.5529479107040641E-2</v>
      </c>
      <c r="L58" s="16">
        <v>2.6040554962646744E-2</v>
      </c>
    </row>
    <row r="59" spans="1:12" x14ac:dyDescent="0.3">
      <c r="A59" s="72" t="s">
        <v>83</v>
      </c>
      <c r="B59" s="9" t="s">
        <v>76</v>
      </c>
      <c r="C59" s="16">
        <v>1.2836001208094231E-2</v>
      </c>
      <c r="D59" s="16">
        <v>1.0830860534124629E-2</v>
      </c>
      <c r="E59" s="16">
        <v>1.0827197921177999E-2</v>
      </c>
      <c r="F59" s="16">
        <v>1.2554662152630836E-2</v>
      </c>
      <c r="G59" s="16">
        <v>1.4291660885250451E-2</v>
      </c>
      <c r="H59" s="16">
        <v>1.1878144214645054E-2</v>
      </c>
      <c r="I59" s="16">
        <v>9.5770151636073424E-3</v>
      </c>
      <c r="J59" s="16">
        <v>1.3662899018755434E-2</v>
      </c>
      <c r="K59" s="16">
        <v>1.522610188895249E-2</v>
      </c>
      <c r="L59" s="16">
        <v>1.0352187833511207E-2</v>
      </c>
    </row>
    <row r="60" spans="1:12" x14ac:dyDescent="0.3">
      <c r="A60" s="73"/>
      <c r="B60" s="9" t="s">
        <v>77</v>
      </c>
      <c r="C60" s="16">
        <v>1.2231954092419209E-2</v>
      </c>
      <c r="D60" s="16">
        <v>1.5875370919881306E-2</v>
      </c>
      <c r="E60" s="16">
        <v>1.2559549588566478E-2</v>
      </c>
      <c r="F60" s="16">
        <v>1.1567216814783468E-2</v>
      </c>
      <c r="G60" s="16">
        <v>9.8515332315804085E-3</v>
      </c>
      <c r="H60" s="16">
        <v>8.5243152599217432E-3</v>
      </c>
      <c r="I60" s="16">
        <v>9.0449587656291561E-3</v>
      </c>
      <c r="J60" s="16">
        <v>9.4398211402310275E-3</v>
      </c>
      <c r="K60" s="16">
        <v>1.1219232970807097E-2</v>
      </c>
      <c r="L60" s="16">
        <v>1.1312700106723587E-2</v>
      </c>
    </row>
    <row r="61" spans="1:12" x14ac:dyDescent="0.3">
      <c r="A61" s="74"/>
      <c r="B61" s="9" t="s">
        <v>78</v>
      </c>
      <c r="C61" s="16">
        <v>2.2651766837813348E-3</v>
      </c>
      <c r="D61" s="16">
        <v>8.9020771513353112E-4</v>
      </c>
      <c r="E61" s="16">
        <v>1.1549011115923199E-3</v>
      </c>
      <c r="F61" s="16">
        <v>9.8744533784736921E-4</v>
      </c>
      <c r="G61" s="16">
        <v>4.7176356320244211E-3</v>
      </c>
      <c r="H61" s="16">
        <v>2.9346003353828954E-3</v>
      </c>
      <c r="I61" s="16">
        <v>6.7837190742218679E-3</v>
      </c>
      <c r="J61" s="16">
        <v>4.9683269159110669E-3</v>
      </c>
      <c r="K61" s="16">
        <v>2.0606754436176301E-3</v>
      </c>
      <c r="L61" s="16">
        <v>1.1739594450373534E-3</v>
      </c>
    </row>
    <row r="62" spans="1:12" x14ac:dyDescent="0.3">
      <c r="A62" s="9" t="s">
        <v>85</v>
      </c>
      <c r="B62" s="9" t="s">
        <v>85</v>
      </c>
      <c r="C62" s="16">
        <v>5.2854122621564482E-3</v>
      </c>
      <c r="D62" s="16">
        <v>5.7863501483679525E-3</v>
      </c>
      <c r="E62" s="16">
        <v>6.4963187527067997E-3</v>
      </c>
      <c r="F62" s="16">
        <v>5.0782903089293275E-3</v>
      </c>
      <c r="G62" s="16">
        <v>6.9376994588594421E-3</v>
      </c>
      <c r="H62" s="16">
        <v>6.1486864169927333E-3</v>
      </c>
      <c r="I62" s="16">
        <v>5.0545357807927644E-3</v>
      </c>
      <c r="J62" s="16">
        <v>3.850453359831077E-3</v>
      </c>
      <c r="K62" s="16">
        <v>4.4647967945048656E-3</v>
      </c>
      <c r="L62" s="16">
        <v>2.9882604055496264E-3</v>
      </c>
    </row>
    <row r="63" spans="1:12" x14ac:dyDescent="0.3">
      <c r="A63" s="9" t="s">
        <v>2</v>
      </c>
      <c r="B63" s="9" t="s">
        <v>2</v>
      </c>
      <c r="C63" s="16">
        <v>5.1344004832376928E-3</v>
      </c>
      <c r="D63" s="16">
        <v>1.172106824925816E-2</v>
      </c>
      <c r="E63" s="16">
        <v>7.3624945864010395E-3</v>
      </c>
      <c r="F63" s="16">
        <v>8.3227535618563969E-3</v>
      </c>
      <c r="G63" s="16">
        <v>1.2071597058415429E-2</v>
      </c>
      <c r="H63" s="16">
        <v>1.8865287870318614E-2</v>
      </c>
      <c r="I63" s="16">
        <v>1.449853684490556E-2</v>
      </c>
      <c r="J63" s="16">
        <v>8.8187802757421444E-3</v>
      </c>
      <c r="K63" s="16">
        <v>1.453921007441328E-2</v>
      </c>
      <c r="L63" s="16">
        <v>1.4087513340448238E-2</v>
      </c>
    </row>
    <row r="64" spans="1:12" x14ac:dyDescent="0.3">
      <c r="A64" s="11" t="s">
        <v>44</v>
      </c>
      <c r="B64" s="11" t="s">
        <v>44</v>
      </c>
      <c r="C64" s="17">
        <v>1</v>
      </c>
      <c r="D64" s="17">
        <v>1</v>
      </c>
      <c r="E64" s="17">
        <v>1</v>
      </c>
      <c r="F64" s="17">
        <v>1</v>
      </c>
      <c r="G64" s="17">
        <v>1</v>
      </c>
      <c r="H64" s="17">
        <v>1</v>
      </c>
      <c r="I64" s="17">
        <v>1</v>
      </c>
      <c r="J64" s="17">
        <v>1</v>
      </c>
      <c r="K64" s="17">
        <v>1</v>
      </c>
      <c r="L64" s="17">
        <v>1</v>
      </c>
    </row>
  </sheetData>
  <mergeCells count="10">
    <mergeCell ref="A52:A56"/>
    <mergeCell ref="A57:A58"/>
    <mergeCell ref="A59:A61"/>
    <mergeCell ref="A50:B50"/>
    <mergeCell ref="C32:L32"/>
    <mergeCell ref="C49:L49"/>
    <mergeCell ref="A33:B33"/>
    <mergeCell ref="A35:A39"/>
    <mergeCell ref="A40:A41"/>
    <mergeCell ref="A42:A44"/>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F3349-442E-468E-A474-23477E145477}">
  <sheetPr codeName="Feuil11"/>
  <dimension ref="A2:K20"/>
  <sheetViews>
    <sheetView workbookViewId="0">
      <selection activeCell="N10" sqref="N10"/>
    </sheetView>
  </sheetViews>
  <sheetFormatPr defaultColWidth="11.5546875" defaultRowHeight="14.4" x14ac:dyDescent="0.3"/>
  <cols>
    <col min="1" max="1" width="22.109375" bestFit="1" customWidth="1"/>
  </cols>
  <sheetData>
    <row r="2" spans="1:11" x14ac:dyDescent="0.3">
      <c r="A2" s="47"/>
      <c r="B2" s="76" t="s">
        <v>1</v>
      </c>
      <c r="C2" s="76"/>
      <c r="D2" s="76"/>
      <c r="E2" s="76"/>
      <c r="F2" s="76"/>
      <c r="G2" s="76"/>
      <c r="H2" s="76"/>
      <c r="I2" s="76"/>
      <c r="J2" s="76"/>
      <c r="K2" s="76"/>
    </row>
    <row r="3" spans="1:11" x14ac:dyDescent="0.3">
      <c r="A3" s="48" t="s">
        <v>79</v>
      </c>
      <c r="B3" s="49">
        <v>2011</v>
      </c>
      <c r="C3" s="49">
        <v>2012</v>
      </c>
      <c r="D3" s="49">
        <v>2013</v>
      </c>
      <c r="E3" s="49">
        <v>2014</v>
      </c>
      <c r="F3" s="49">
        <v>2015</v>
      </c>
      <c r="G3" s="49">
        <v>2016</v>
      </c>
      <c r="H3" s="49">
        <v>2017</v>
      </c>
      <c r="I3" s="49">
        <v>2018</v>
      </c>
      <c r="J3" s="49">
        <v>2019</v>
      </c>
      <c r="K3" s="49">
        <v>2020</v>
      </c>
    </row>
    <row r="4" spans="1:11" x14ac:dyDescent="0.3">
      <c r="A4" s="50" t="s">
        <v>80</v>
      </c>
      <c r="B4" s="51">
        <v>4437</v>
      </c>
      <c r="C4" s="51">
        <v>4640</v>
      </c>
      <c r="D4" s="51">
        <v>4740</v>
      </c>
      <c r="E4" s="51">
        <v>4741</v>
      </c>
      <c r="F4" s="51">
        <v>4664</v>
      </c>
      <c r="G4" s="51">
        <v>4486</v>
      </c>
      <c r="H4" s="51">
        <v>4865</v>
      </c>
      <c r="I4" s="51">
        <v>5485</v>
      </c>
      <c r="J4" s="51">
        <v>6063</v>
      </c>
      <c r="K4" s="51">
        <v>6544</v>
      </c>
    </row>
    <row r="5" spans="1:11" x14ac:dyDescent="0.3">
      <c r="A5" s="52" t="s">
        <v>81</v>
      </c>
      <c r="B5" s="51">
        <v>1374</v>
      </c>
      <c r="C5" s="51">
        <v>1317</v>
      </c>
      <c r="D5" s="51">
        <v>1453</v>
      </c>
      <c r="E5" s="51">
        <v>1603</v>
      </c>
      <c r="F5" s="51">
        <v>1716</v>
      </c>
      <c r="G5" s="51">
        <v>1908</v>
      </c>
      <c r="H5" s="51">
        <v>1846</v>
      </c>
      <c r="I5" s="51">
        <v>1764</v>
      </c>
      <c r="J5" s="51">
        <v>1861</v>
      </c>
      <c r="K5" s="51">
        <v>2066</v>
      </c>
    </row>
    <row r="6" spans="1:11" x14ac:dyDescent="0.3">
      <c r="A6" s="52" t="s">
        <v>82</v>
      </c>
      <c r="B6" s="51">
        <v>561</v>
      </c>
      <c r="C6" s="51">
        <v>479</v>
      </c>
      <c r="D6" s="51">
        <v>468</v>
      </c>
      <c r="E6" s="51">
        <v>472</v>
      </c>
      <c r="F6" s="51">
        <v>482</v>
      </c>
      <c r="G6" s="51">
        <v>416</v>
      </c>
      <c r="H6" s="51">
        <v>469</v>
      </c>
      <c r="I6" s="51">
        <v>474</v>
      </c>
      <c r="J6" s="51">
        <v>396</v>
      </c>
      <c r="K6" s="51">
        <v>386</v>
      </c>
    </row>
    <row r="7" spans="1:11" x14ac:dyDescent="0.3">
      <c r="A7" s="52" t="s">
        <v>83</v>
      </c>
      <c r="B7" s="51">
        <v>181</v>
      </c>
      <c r="C7" s="51">
        <v>186</v>
      </c>
      <c r="D7" s="51">
        <v>170</v>
      </c>
      <c r="E7" s="51">
        <v>178</v>
      </c>
      <c r="F7" s="51">
        <v>208</v>
      </c>
      <c r="G7" s="51">
        <v>167</v>
      </c>
      <c r="H7" s="51">
        <v>191</v>
      </c>
      <c r="I7" s="51">
        <v>226</v>
      </c>
      <c r="J7" s="51">
        <v>249</v>
      </c>
      <c r="K7" s="51">
        <v>214</v>
      </c>
    </row>
    <row r="8" spans="1:11" x14ac:dyDescent="0.3">
      <c r="A8" s="50" t="s">
        <v>85</v>
      </c>
      <c r="B8" s="51">
        <v>35</v>
      </c>
      <c r="C8" s="51">
        <v>39</v>
      </c>
      <c r="D8" s="51">
        <v>45</v>
      </c>
      <c r="E8" s="51">
        <v>36</v>
      </c>
      <c r="F8" s="51">
        <v>50</v>
      </c>
      <c r="G8" s="51">
        <v>44</v>
      </c>
      <c r="H8" s="51">
        <v>38</v>
      </c>
      <c r="I8" s="51">
        <v>31</v>
      </c>
      <c r="J8" s="51">
        <v>39</v>
      </c>
      <c r="K8" s="51">
        <v>28</v>
      </c>
    </row>
    <row r="9" spans="1:11" x14ac:dyDescent="0.3">
      <c r="A9" s="50" t="s">
        <v>2</v>
      </c>
      <c r="B9" s="51">
        <v>34</v>
      </c>
      <c r="C9" s="51">
        <v>79</v>
      </c>
      <c r="D9" s="51">
        <v>51</v>
      </c>
      <c r="E9" s="51">
        <v>59</v>
      </c>
      <c r="F9" s="51">
        <v>87</v>
      </c>
      <c r="G9" s="51">
        <v>135</v>
      </c>
      <c r="H9" s="51">
        <v>109</v>
      </c>
      <c r="I9" s="51">
        <v>71</v>
      </c>
      <c r="J9" s="51">
        <v>127</v>
      </c>
      <c r="K9" s="51">
        <v>132</v>
      </c>
    </row>
    <row r="10" spans="1:11" x14ac:dyDescent="0.3">
      <c r="A10" s="53" t="s">
        <v>44</v>
      </c>
      <c r="B10" s="51">
        <v>6622</v>
      </c>
      <c r="C10" s="51">
        <v>6740</v>
      </c>
      <c r="D10" s="51">
        <v>6927</v>
      </c>
      <c r="E10" s="51">
        <v>7089</v>
      </c>
      <c r="F10" s="51">
        <v>7207</v>
      </c>
      <c r="G10" s="51">
        <v>7156</v>
      </c>
      <c r="H10" s="51">
        <v>7518</v>
      </c>
      <c r="I10" s="51">
        <v>8051</v>
      </c>
      <c r="J10" s="51">
        <v>8735</v>
      </c>
      <c r="K10" s="51">
        <v>9370</v>
      </c>
    </row>
    <row r="12" spans="1:11" x14ac:dyDescent="0.3">
      <c r="A12" s="47"/>
      <c r="B12" s="48" t="s">
        <v>1</v>
      </c>
    </row>
    <row r="13" spans="1:11" x14ac:dyDescent="0.3">
      <c r="A13" s="48" t="s">
        <v>79</v>
      </c>
      <c r="B13" s="49">
        <v>2020</v>
      </c>
    </row>
    <row r="14" spans="1:11" x14ac:dyDescent="0.3">
      <c r="A14" s="50" t="s">
        <v>80</v>
      </c>
      <c r="B14" s="51">
        <v>6544</v>
      </c>
    </row>
    <row r="15" spans="1:11" x14ac:dyDescent="0.3">
      <c r="A15" s="52" t="s">
        <v>81</v>
      </c>
      <c r="B15" s="51">
        <v>2066</v>
      </c>
    </row>
    <row r="16" spans="1:11" x14ac:dyDescent="0.3">
      <c r="A16" s="52" t="s">
        <v>82</v>
      </c>
      <c r="B16" s="51">
        <v>386</v>
      </c>
    </row>
    <row r="17" spans="1:2" x14ac:dyDescent="0.3">
      <c r="A17" s="52" t="s">
        <v>83</v>
      </c>
      <c r="B17" s="51">
        <v>214</v>
      </c>
    </row>
    <row r="18" spans="1:2" x14ac:dyDescent="0.3">
      <c r="A18" s="50" t="s">
        <v>85</v>
      </c>
      <c r="B18" s="51">
        <v>28</v>
      </c>
    </row>
    <row r="19" spans="1:2" x14ac:dyDescent="0.3">
      <c r="A19" s="50" t="s">
        <v>2</v>
      </c>
      <c r="B19" s="51">
        <v>132</v>
      </c>
    </row>
    <row r="20" spans="1:2" x14ac:dyDescent="0.3">
      <c r="A20" s="53" t="s">
        <v>44</v>
      </c>
      <c r="B20" s="54">
        <v>9370</v>
      </c>
    </row>
  </sheetData>
  <mergeCells count="1">
    <mergeCell ref="B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EB7-3B23-4820-8B4D-BA6AD856689D}">
  <sheetPr codeName="Feuil2"/>
  <dimension ref="A1:K47"/>
  <sheetViews>
    <sheetView zoomScaleNormal="100" workbookViewId="0">
      <selection activeCell="L32" sqref="L32"/>
    </sheetView>
  </sheetViews>
  <sheetFormatPr defaultColWidth="11.5546875" defaultRowHeight="14.4" x14ac:dyDescent="0.3"/>
  <cols>
    <col min="1" max="1" width="28.77734375" style="1" customWidth="1"/>
    <col min="2" max="12" width="11.5546875" style="1"/>
    <col min="13" max="13" width="21.5546875" style="1" customWidth="1"/>
    <col min="14" max="16384" width="11.5546875" style="1"/>
  </cols>
  <sheetData>
    <row r="1" spans="1:7" ht="18" x14ac:dyDescent="0.35">
      <c r="A1" s="6" t="s">
        <v>116</v>
      </c>
    </row>
    <row r="3" spans="1:7" x14ac:dyDescent="0.3">
      <c r="A3" s="33" t="s">
        <v>123</v>
      </c>
    </row>
    <row r="4" spans="1:7" ht="27" customHeight="1" x14ac:dyDescent="0.3">
      <c r="A4" s="65" t="s">
        <v>119</v>
      </c>
      <c r="B4" s="65"/>
      <c r="C4" s="65"/>
      <c r="D4" s="65"/>
      <c r="E4" s="65"/>
      <c r="F4" s="65"/>
      <c r="G4" s="65"/>
    </row>
    <row r="33" spans="1:11" x14ac:dyDescent="0.3">
      <c r="B33" s="62" t="s">
        <v>1</v>
      </c>
      <c r="C33" s="63"/>
      <c r="D33" s="63"/>
      <c r="E33" s="63"/>
      <c r="F33" s="63"/>
      <c r="G33" s="63"/>
      <c r="H33" s="63"/>
      <c r="I33" s="63"/>
      <c r="J33" s="63"/>
      <c r="K33" s="64"/>
    </row>
    <row r="34" spans="1:11" x14ac:dyDescent="0.3">
      <c r="A34" s="8" t="s">
        <v>101</v>
      </c>
      <c r="B34" s="8">
        <v>2011</v>
      </c>
      <c r="C34" s="8">
        <v>2012</v>
      </c>
      <c r="D34" s="8">
        <v>2013</v>
      </c>
      <c r="E34" s="8">
        <v>2014</v>
      </c>
      <c r="F34" s="8">
        <v>2015</v>
      </c>
      <c r="G34" s="8">
        <v>2016</v>
      </c>
      <c r="H34" s="8">
        <v>2017</v>
      </c>
      <c r="I34" s="8">
        <v>2018</v>
      </c>
      <c r="J34" s="8">
        <v>2019</v>
      </c>
      <c r="K34" s="8">
        <v>2020</v>
      </c>
    </row>
    <row r="35" spans="1:11" x14ac:dyDescent="0.3">
      <c r="A35" s="9" t="s">
        <v>109</v>
      </c>
      <c r="B35" s="10">
        <v>84703</v>
      </c>
      <c r="C35" s="10">
        <v>84525</v>
      </c>
      <c r="D35" s="10">
        <v>84547</v>
      </c>
      <c r="E35" s="10">
        <v>85835</v>
      </c>
      <c r="F35" s="10">
        <v>87842</v>
      </c>
      <c r="G35" s="10">
        <v>88427</v>
      </c>
      <c r="H35" s="10">
        <v>93306</v>
      </c>
      <c r="I35" s="10">
        <v>95949</v>
      </c>
      <c r="J35" s="10">
        <v>99239</v>
      </c>
      <c r="K35" s="10">
        <v>83172</v>
      </c>
    </row>
    <row r="36" spans="1:11" ht="27.6" x14ac:dyDescent="0.3">
      <c r="A36" s="11" t="s">
        <v>110</v>
      </c>
      <c r="B36" s="12">
        <v>7674</v>
      </c>
      <c r="C36" s="12">
        <v>7699</v>
      </c>
      <c r="D36" s="12">
        <v>7707</v>
      </c>
      <c r="E36" s="12">
        <v>8043</v>
      </c>
      <c r="F36" s="12">
        <v>8235</v>
      </c>
      <c r="G36" s="12">
        <v>8298</v>
      </c>
      <c r="H36" s="12">
        <v>8852</v>
      </c>
      <c r="I36" s="12">
        <v>9751</v>
      </c>
      <c r="J36" s="12">
        <v>10294</v>
      </c>
      <c r="K36" s="12">
        <v>11002</v>
      </c>
    </row>
    <row r="37" spans="1:11" ht="55.2" x14ac:dyDescent="0.3">
      <c r="A37" s="9" t="s">
        <v>120</v>
      </c>
      <c r="B37" s="13">
        <v>2310</v>
      </c>
      <c r="C37" s="13">
        <v>2136</v>
      </c>
      <c r="D37" s="13">
        <v>2090</v>
      </c>
      <c r="E37" s="13">
        <v>1936</v>
      </c>
      <c r="F37" s="13">
        <v>1915</v>
      </c>
      <c r="G37" s="13">
        <v>1515</v>
      </c>
      <c r="H37" s="13">
        <v>1354</v>
      </c>
      <c r="I37" s="13">
        <v>1178</v>
      </c>
      <c r="J37" s="13">
        <v>1166</v>
      </c>
      <c r="K37" s="13">
        <v>1142</v>
      </c>
    </row>
    <row r="38" spans="1:11" ht="14.4" customHeight="1" x14ac:dyDescent="0.3">
      <c r="A38" s="9" t="s">
        <v>99</v>
      </c>
      <c r="B38" s="14">
        <v>1429</v>
      </c>
      <c r="C38" s="14">
        <v>1871</v>
      </c>
      <c r="D38" s="14">
        <v>1500</v>
      </c>
      <c r="E38" s="14">
        <v>1133</v>
      </c>
      <c r="F38" s="14">
        <v>2422</v>
      </c>
      <c r="G38" s="14">
        <v>4440</v>
      </c>
      <c r="H38" s="14">
        <v>3734</v>
      </c>
      <c r="I38" s="14">
        <v>2282</v>
      </c>
      <c r="J38" s="14">
        <v>2779</v>
      </c>
      <c r="K38" s="14">
        <v>7582</v>
      </c>
    </row>
    <row r="39" spans="1:11" x14ac:dyDescent="0.3">
      <c r="A39" s="15" t="s">
        <v>44</v>
      </c>
      <c r="B39" s="12">
        <v>96116</v>
      </c>
      <c r="C39" s="12">
        <v>96231</v>
      </c>
      <c r="D39" s="12">
        <v>95844</v>
      </c>
      <c r="E39" s="12">
        <v>96947</v>
      </c>
      <c r="F39" s="12">
        <v>100414</v>
      </c>
      <c r="G39" s="12">
        <v>102680</v>
      </c>
      <c r="H39" s="12">
        <v>107246</v>
      </c>
      <c r="I39" s="12">
        <v>109160</v>
      </c>
      <c r="J39" s="12">
        <v>113478</v>
      </c>
      <c r="K39" s="12">
        <v>102898</v>
      </c>
    </row>
    <row r="41" spans="1:11" x14ac:dyDescent="0.3">
      <c r="B41" s="62" t="s">
        <v>1</v>
      </c>
      <c r="C41" s="63"/>
      <c r="D41" s="63"/>
      <c r="E41" s="63"/>
      <c r="F41" s="63"/>
      <c r="G41" s="63"/>
      <c r="H41" s="63"/>
      <c r="I41" s="63"/>
      <c r="J41" s="63"/>
      <c r="K41" s="64"/>
    </row>
    <row r="42" spans="1:11" x14ac:dyDescent="0.3">
      <c r="A42" s="8" t="s">
        <v>101</v>
      </c>
      <c r="B42" s="8">
        <v>2011</v>
      </c>
      <c r="C42" s="8">
        <v>2012</v>
      </c>
      <c r="D42" s="8">
        <v>2013</v>
      </c>
      <c r="E42" s="8">
        <v>2014</v>
      </c>
      <c r="F42" s="8">
        <v>2015</v>
      </c>
      <c r="G42" s="8">
        <v>2016</v>
      </c>
      <c r="H42" s="8">
        <v>2017</v>
      </c>
      <c r="I42" s="8">
        <v>2018</v>
      </c>
      <c r="J42" s="8">
        <v>2019</v>
      </c>
      <c r="K42" s="8">
        <v>2020</v>
      </c>
    </row>
    <row r="43" spans="1:11" x14ac:dyDescent="0.3">
      <c r="A43" s="9" t="s">
        <v>109</v>
      </c>
      <c r="B43" s="36">
        <v>0.88125806317366517</v>
      </c>
      <c r="C43" s="36">
        <v>0.87835520778127629</v>
      </c>
      <c r="D43" s="36">
        <v>0.88213138015942572</v>
      </c>
      <c r="E43" s="36">
        <v>0.88538067191351977</v>
      </c>
      <c r="F43" s="36">
        <v>0.87479833489354075</v>
      </c>
      <c r="G43" s="36">
        <v>0.86119010518114536</v>
      </c>
      <c r="H43" s="36">
        <v>0.8700184622270295</v>
      </c>
      <c r="I43" s="36">
        <v>0.87897581531696589</v>
      </c>
      <c r="J43" s="36">
        <v>0.87452193376689757</v>
      </c>
      <c r="K43" s="36">
        <v>0.80829559369472681</v>
      </c>
    </row>
    <row r="44" spans="1:11" ht="27.6" x14ac:dyDescent="0.3">
      <c r="A44" s="11" t="s">
        <v>110</v>
      </c>
      <c r="B44" s="17">
        <v>7.9841025427608306E-2</v>
      </c>
      <c r="C44" s="17">
        <v>8.0005403664099931E-2</v>
      </c>
      <c r="D44" s="17">
        <v>8.0411919368974585E-2</v>
      </c>
      <c r="E44" s="17">
        <v>8.296285599348098E-2</v>
      </c>
      <c r="F44" s="17">
        <v>8.2010476626765194E-2</v>
      </c>
      <c r="G44" s="17">
        <v>8.0814179976626419E-2</v>
      </c>
      <c r="H44" s="17">
        <v>8.2539208921544857E-2</v>
      </c>
      <c r="I44" s="17">
        <v>8.9327592524734337E-2</v>
      </c>
      <c r="J44" s="17">
        <v>9.0713618498739837E-2</v>
      </c>
      <c r="K44" s="17">
        <v>0.10692141732589555</v>
      </c>
    </row>
    <row r="45" spans="1:11" ht="55.2" x14ac:dyDescent="0.3">
      <c r="A45" s="9" t="s">
        <v>120</v>
      </c>
      <c r="B45" s="36">
        <v>2.4033459569686628E-2</v>
      </c>
      <c r="C45" s="36">
        <v>2.2196589456620008E-2</v>
      </c>
      <c r="D45" s="36">
        <v>2.1806268519677811E-2</v>
      </c>
      <c r="E45" s="36">
        <v>1.996967415185617E-2</v>
      </c>
      <c r="F45" s="36">
        <v>1.9071045870097794E-2</v>
      </c>
      <c r="G45" s="36">
        <v>1.475457732761979E-2</v>
      </c>
      <c r="H45" s="36">
        <v>1.2625179493873897E-2</v>
      </c>
      <c r="I45" s="36">
        <v>1.079149871747893E-2</v>
      </c>
      <c r="J45" s="36">
        <v>1.0275119406404765E-2</v>
      </c>
      <c r="K45" s="36">
        <v>1.1098369258877723E-2</v>
      </c>
    </row>
    <row r="46" spans="1:11" x14ac:dyDescent="0.3">
      <c r="A46" s="9" t="s">
        <v>99</v>
      </c>
      <c r="B46" s="36">
        <v>1.486745182903991E-2</v>
      </c>
      <c r="C46" s="36">
        <v>1.9442799098003762E-2</v>
      </c>
      <c r="D46" s="36">
        <v>1.5650431951921874E-2</v>
      </c>
      <c r="E46" s="36">
        <v>1.1686797941143098E-2</v>
      </c>
      <c r="F46" s="36">
        <v>2.412014260959627E-2</v>
      </c>
      <c r="G46" s="36">
        <v>4.3241137514608494E-2</v>
      </c>
      <c r="H46" s="36">
        <v>3.4817149357551799E-2</v>
      </c>
      <c r="I46" s="36">
        <v>2.0905093440820813E-2</v>
      </c>
      <c r="J46" s="36">
        <v>2.4489328327957843E-2</v>
      </c>
      <c r="K46" s="36">
        <v>7.3684619720499916E-2</v>
      </c>
    </row>
    <row r="47" spans="1:11" x14ac:dyDescent="0.3">
      <c r="A47" s="15" t="s">
        <v>44</v>
      </c>
      <c r="B47" s="17">
        <v>1</v>
      </c>
      <c r="C47" s="17">
        <v>1</v>
      </c>
      <c r="D47" s="17">
        <v>1</v>
      </c>
      <c r="E47" s="17">
        <v>1</v>
      </c>
      <c r="F47" s="17">
        <v>1</v>
      </c>
      <c r="G47" s="17">
        <v>1</v>
      </c>
      <c r="H47" s="17">
        <v>1</v>
      </c>
      <c r="I47" s="17">
        <v>1</v>
      </c>
      <c r="J47" s="17">
        <v>1</v>
      </c>
      <c r="K47" s="17">
        <v>1</v>
      </c>
    </row>
  </sheetData>
  <mergeCells count="3">
    <mergeCell ref="B33:K33"/>
    <mergeCell ref="B41:K41"/>
    <mergeCell ref="A4:G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10D5-3542-4D75-ACD5-222F8F4FEEBB}">
  <sheetPr codeName="Feuil3"/>
  <dimension ref="A1:L48"/>
  <sheetViews>
    <sheetView workbookViewId="0">
      <selection activeCell="N22" sqref="N22"/>
    </sheetView>
  </sheetViews>
  <sheetFormatPr defaultColWidth="11.5546875" defaultRowHeight="14.4" x14ac:dyDescent="0.3"/>
  <cols>
    <col min="1" max="1" width="21" style="1" customWidth="1"/>
    <col min="2" max="2" width="28.77734375" style="1" customWidth="1"/>
    <col min="3" max="16384" width="11.5546875" style="1"/>
  </cols>
  <sheetData>
    <row r="1" spans="1:2" ht="18" x14ac:dyDescent="0.35">
      <c r="A1" s="7" t="s">
        <v>117</v>
      </c>
      <c r="B1" s="7"/>
    </row>
    <row r="3" spans="1:2" x14ac:dyDescent="0.3">
      <c r="A3" s="33" t="s">
        <v>121</v>
      </c>
    </row>
    <row r="32" spans="3:12" x14ac:dyDescent="0.3">
      <c r="C32" s="62" t="s">
        <v>1</v>
      </c>
      <c r="D32" s="63"/>
      <c r="E32" s="63"/>
      <c r="F32" s="63"/>
      <c r="G32" s="63"/>
      <c r="H32" s="63"/>
      <c r="I32" s="63"/>
      <c r="J32" s="63"/>
      <c r="K32" s="63"/>
      <c r="L32" s="64"/>
    </row>
    <row r="33" spans="1:12" x14ac:dyDescent="0.3">
      <c r="A33" s="62" t="s">
        <v>101</v>
      </c>
      <c r="B33" s="64"/>
      <c r="C33" s="8">
        <v>2011</v>
      </c>
      <c r="D33" s="8">
        <v>2012</v>
      </c>
      <c r="E33" s="8">
        <v>2013</v>
      </c>
      <c r="F33" s="8">
        <v>2014</v>
      </c>
      <c r="G33" s="8">
        <v>2015</v>
      </c>
      <c r="H33" s="8">
        <v>2016</v>
      </c>
      <c r="I33" s="8">
        <v>2017</v>
      </c>
      <c r="J33" s="8">
        <v>2018</v>
      </c>
      <c r="K33" s="8">
        <v>2019</v>
      </c>
      <c r="L33" s="8">
        <v>2020</v>
      </c>
    </row>
    <row r="34" spans="1:12" x14ac:dyDescent="0.3">
      <c r="A34" s="68" t="s">
        <v>100</v>
      </c>
      <c r="B34" s="11" t="s">
        <v>105</v>
      </c>
      <c r="C34" s="12">
        <v>5450</v>
      </c>
      <c r="D34" s="12">
        <v>5488</v>
      </c>
      <c r="E34" s="12">
        <v>5484</v>
      </c>
      <c r="F34" s="12">
        <v>5602</v>
      </c>
      <c r="G34" s="12">
        <v>5644</v>
      </c>
      <c r="H34" s="12">
        <v>5453</v>
      </c>
      <c r="I34" s="12">
        <v>5941</v>
      </c>
      <c r="J34" s="12">
        <v>6435</v>
      </c>
      <c r="K34" s="12">
        <v>7038</v>
      </c>
      <c r="L34" s="12">
        <v>7584</v>
      </c>
    </row>
    <row r="35" spans="1:12" x14ac:dyDescent="0.3">
      <c r="A35" s="68"/>
      <c r="B35" s="9" t="s">
        <v>104</v>
      </c>
      <c r="C35" s="56">
        <v>486</v>
      </c>
      <c r="D35" s="56">
        <v>497</v>
      </c>
      <c r="E35" s="56">
        <v>439</v>
      </c>
      <c r="F35" s="56">
        <v>455</v>
      </c>
      <c r="G35" s="56">
        <v>519</v>
      </c>
      <c r="H35" s="56">
        <v>620</v>
      </c>
      <c r="I35" s="56">
        <v>597</v>
      </c>
      <c r="J35" s="56">
        <v>716</v>
      </c>
      <c r="K35" s="56">
        <v>772</v>
      </c>
      <c r="L35" s="56">
        <v>784</v>
      </c>
    </row>
    <row r="36" spans="1:12" x14ac:dyDescent="0.3">
      <c r="A36" s="68"/>
      <c r="B36" s="11" t="s">
        <v>124</v>
      </c>
      <c r="C36" s="12">
        <v>1207</v>
      </c>
      <c r="D36" s="12">
        <v>1224</v>
      </c>
      <c r="E36" s="12">
        <v>1343</v>
      </c>
      <c r="F36" s="12">
        <v>1501</v>
      </c>
      <c r="G36" s="12">
        <v>1521</v>
      </c>
      <c r="H36" s="12">
        <v>1634</v>
      </c>
      <c r="I36" s="12">
        <v>1624</v>
      </c>
      <c r="J36" s="12">
        <v>1946</v>
      </c>
      <c r="K36" s="12">
        <v>1683</v>
      </c>
      <c r="L36" s="12">
        <v>1779</v>
      </c>
    </row>
    <row r="37" spans="1:12" x14ac:dyDescent="0.3">
      <c r="A37" s="68"/>
      <c r="B37" s="9" t="s">
        <v>103</v>
      </c>
      <c r="C37" s="56">
        <v>96</v>
      </c>
      <c r="D37" s="56">
        <v>94</v>
      </c>
      <c r="E37" s="56">
        <v>75</v>
      </c>
      <c r="F37" s="56">
        <v>92</v>
      </c>
      <c r="G37" s="56">
        <v>82</v>
      </c>
      <c r="H37" s="56">
        <v>84</v>
      </c>
      <c r="I37" s="56">
        <v>103</v>
      </c>
      <c r="J37" s="56">
        <v>58</v>
      </c>
      <c r="K37" s="56">
        <v>49</v>
      </c>
      <c r="L37" s="56">
        <v>31</v>
      </c>
    </row>
    <row r="38" spans="1:12" x14ac:dyDescent="0.3">
      <c r="A38" s="68"/>
      <c r="B38" s="9" t="s">
        <v>102</v>
      </c>
      <c r="C38" s="56">
        <v>435</v>
      </c>
      <c r="D38" s="56">
        <v>396</v>
      </c>
      <c r="E38" s="56">
        <v>366</v>
      </c>
      <c r="F38" s="56">
        <v>393</v>
      </c>
      <c r="G38" s="56">
        <v>469</v>
      </c>
      <c r="H38" s="56">
        <v>507</v>
      </c>
      <c r="I38" s="56">
        <v>587</v>
      </c>
      <c r="J38" s="56">
        <v>596</v>
      </c>
      <c r="K38" s="56">
        <v>752</v>
      </c>
      <c r="L38" s="56">
        <v>824</v>
      </c>
    </row>
    <row r="39" spans="1:12" x14ac:dyDescent="0.3">
      <c r="A39" s="66" t="s">
        <v>44</v>
      </c>
      <c r="B39" s="67"/>
      <c r="C39" s="12">
        <v>7674</v>
      </c>
      <c r="D39" s="12">
        <v>7699</v>
      </c>
      <c r="E39" s="12">
        <v>7707</v>
      </c>
      <c r="F39" s="12">
        <v>8043</v>
      </c>
      <c r="G39" s="12">
        <v>8235</v>
      </c>
      <c r="H39" s="12">
        <v>8298</v>
      </c>
      <c r="I39" s="12">
        <v>8852</v>
      </c>
      <c r="J39" s="12">
        <v>9751</v>
      </c>
      <c r="K39" s="12">
        <v>10294</v>
      </c>
      <c r="L39" s="12">
        <v>11002</v>
      </c>
    </row>
    <row r="41" spans="1:12" x14ac:dyDescent="0.3">
      <c r="C41" s="62" t="s">
        <v>1</v>
      </c>
      <c r="D41" s="63"/>
      <c r="E41" s="63"/>
      <c r="F41" s="63"/>
      <c r="G41" s="63"/>
      <c r="H41" s="63"/>
      <c r="I41" s="63"/>
      <c r="J41" s="63"/>
      <c r="K41" s="63"/>
      <c r="L41" s="64"/>
    </row>
    <row r="42" spans="1:12" x14ac:dyDescent="0.3">
      <c r="A42" s="62" t="s">
        <v>101</v>
      </c>
      <c r="B42" s="64"/>
      <c r="C42" s="8">
        <v>2011</v>
      </c>
      <c r="D42" s="8">
        <v>2012</v>
      </c>
      <c r="E42" s="8">
        <v>2013</v>
      </c>
      <c r="F42" s="8">
        <v>2014</v>
      </c>
      <c r="G42" s="8">
        <v>2015</v>
      </c>
      <c r="H42" s="8">
        <v>2016</v>
      </c>
      <c r="I42" s="8">
        <v>2017</v>
      </c>
      <c r="J42" s="8">
        <v>2018</v>
      </c>
      <c r="K42" s="8">
        <v>2019</v>
      </c>
      <c r="L42" s="8">
        <v>2020</v>
      </c>
    </row>
    <row r="43" spans="1:12" x14ac:dyDescent="0.3">
      <c r="A43" s="68" t="s">
        <v>100</v>
      </c>
      <c r="B43" s="11" t="s">
        <v>105</v>
      </c>
      <c r="C43" s="17">
        <v>0.71019025280166792</v>
      </c>
      <c r="D43" s="17">
        <v>0.71281984673334198</v>
      </c>
      <c r="E43" s="17">
        <v>0.71156091864538729</v>
      </c>
      <c r="F43" s="17">
        <v>0.69650627875170956</v>
      </c>
      <c r="G43" s="17">
        <v>0.68536733454766241</v>
      </c>
      <c r="H43" s="17">
        <v>0.65714630031332855</v>
      </c>
      <c r="I43" s="17">
        <v>0.67114776321735203</v>
      </c>
      <c r="J43" s="17">
        <v>0.6599323146343965</v>
      </c>
      <c r="K43" s="17">
        <v>0.68369924227705459</v>
      </c>
      <c r="L43" s="17">
        <v>0.68932921287038718</v>
      </c>
    </row>
    <row r="44" spans="1:12" x14ac:dyDescent="0.3">
      <c r="A44" s="68"/>
      <c r="B44" s="9" t="s">
        <v>104</v>
      </c>
      <c r="C44" s="36">
        <v>6.3330727130570752E-2</v>
      </c>
      <c r="D44" s="36">
        <v>6.4553838160800098E-2</v>
      </c>
      <c r="E44" s="36">
        <v>5.696120410016868E-2</v>
      </c>
      <c r="F44" s="36">
        <v>5.6570931244560488E-2</v>
      </c>
      <c r="G44" s="36">
        <v>6.3023679417122044E-2</v>
      </c>
      <c r="H44" s="36">
        <v>7.4716799228729813E-2</v>
      </c>
      <c r="I44" s="36">
        <v>6.7442385901491195E-2</v>
      </c>
      <c r="J44" s="36">
        <v>7.3428366321402927E-2</v>
      </c>
      <c r="K44" s="36">
        <v>7.4995142801632025E-2</v>
      </c>
      <c r="L44" s="36">
        <v>7.1259770950736226E-2</v>
      </c>
    </row>
    <row r="45" spans="1:12" x14ac:dyDescent="0.3">
      <c r="A45" s="68"/>
      <c r="B45" s="11" t="s">
        <v>124</v>
      </c>
      <c r="C45" s="17">
        <v>0.15728433672139691</v>
      </c>
      <c r="D45" s="17">
        <v>0.15898168593323808</v>
      </c>
      <c r="E45" s="17">
        <v>0.17425716880757752</v>
      </c>
      <c r="F45" s="17">
        <v>0.18662190724853911</v>
      </c>
      <c r="G45" s="17">
        <v>0.18469945355191256</v>
      </c>
      <c r="H45" s="17">
        <v>0.19691491925765245</v>
      </c>
      <c r="I45" s="17">
        <v>0.18346136466335292</v>
      </c>
      <c r="J45" s="17">
        <v>0.19956927494615936</v>
      </c>
      <c r="K45" s="17">
        <v>0.16349329706625218</v>
      </c>
      <c r="L45" s="17">
        <v>0.16169787311397929</v>
      </c>
    </row>
    <row r="46" spans="1:12" x14ac:dyDescent="0.3">
      <c r="A46" s="68"/>
      <c r="B46" s="9" t="s">
        <v>103</v>
      </c>
      <c r="C46" s="36">
        <v>1.2509773260359656E-2</v>
      </c>
      <c r="D46" s="36">
        <v>1.2209377841278088E-2</v>
      </c>
      <c r="E46" s="36">
        <v>9.7314130011677703E-3</v>
      </c>
      <c r="F46" s="36">
        <v>1.143851796593311E-2</v>
      </c>
      <c r="G46" s="36">
        <v>9.9574984820886454E-3</v>
      </c>
      <c r="H46" s="36">
        <v>1.012292118582791E-2</v>
      </c>
      <c r="I46" s="36">
        <v>1.1635788522367827E-2</v>
      </c>
      <c r="J46" s="36">
        <v>5.948107886370629E-3</v>
      </c>
      <c r="K46" s="36">
        <v>4.7600544006217212E-3</v>
      </c>
      <c r="L46" s="36">
        <v>2.8176695146337029E-3</v>
      </c>
    </row>
    <row r="47" spans="1:12" x14ac:dyDescent="0.3">
      <c r="A47" s="68"/>
      <c r="B47" s="9" t="s">
        <v>102</v>
      </c>
      <c r="C47" s="36">
        <v>5.6684910086004694E-2</v>
      </c>
      <c r="D47" s="36">
        <v>5.1435251331341733E-2</v>
      </c>
      <c r="E47" s="36">
        <v>4.7489295445698715E-2</v>
      </c>
      <c r="F47" s="36">
        <v>4.8862364789257741E-2</v>
      </c>
      <c r="G47" s="36">
        <v>5.6952034001214326E-2</v>
      </c>
      <c r="H47" s="36">
        <v>6.1099060014461318E-2</v>
      </c>
      <c r="I47" s="36">
        <v>6.631269769543606E-2</v>
      </c>
      <c r="J47" s="36">
        <v>6.1121936211670599E-2</v>
      </c>
      <c r="K47" s="36">
        <v>7.3052263454439478E-2</v>
      </c>
      <c r="L47" s="36">
        <v>7.4895473550263589E-2</v>
      </c>
    </row>
    <row r="48" spans="1:12" x14ac:dyDescent="0.3">
      <c r="A48" s="66" t="s">
        <v>44</v>
      </c>
      <c r="B48" s="67"/>
      <c r="C48" s="17">
        <v>1</v>
      </c>
      <c r="D48" s="17">
        <v>1</v>
      </c>
      <c r="E48" s="17">
        <v>1</v>
      </c>
      <c r="F48" s="17">
        <v>1</v>
      </c>
      <c r="G48" s="17">
        <v>1</v>
      </c>
      <c r="H48" s="17">
        <v>1</v>
      </c>
      <c r="I48" s="17">
        <v>1</v>
      </c>
      <c r="J48" s="17">
        <v>1</v>
      </c>
      <c r="K48" s="17">
        <v>1</v>
      </c>
      <c r="L48" s="17">
        <v>1</v>
      </c>
    </row>
  </sheetData>
  <mergeCells count="8">
    <mergeCell ref="A48:B48"/>
    <mergeCell ref="C32:L32"/>
    <mergeCell ref="C41:L41"/>
    <mergeCell ref="A34:A38"/>
    <mergeCell ref="A43:A47"/>
    <mergeCell ref="A33:B33"/>
    <mergeCell ref="A42:B42"/>
    <mergeCell ref="A39:B39"/>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5256-CE3D-495F-9F95-9F0BBB689F81}">
  <sheetPr codeName="Feuil4"/>
  <dimension ref="A1:L33"/>
  <sheetViews>
    <sheetView workbookViewId="0">
      <selection activeCell="P23" sqref="P23"/>
    </sheetView>
  </sheetViews>
  <sheetFormatPr defaultColWidth="11.5546875" defaultRowHeight="14.4" x14ac:dyDescent="0.3"/>
  <cols>
    <col min="1" max="1" width="35.21875" style="1" customWidth="1"/>
    <col min="2" max="16384" width="11.5546875" style="1"/>
  </cols>
  <sheetData>
    <row r="1" spans="1:1" ht="18" x14ac:dyDescent="0.35">
      <c r="A1" s="6" t="s">
        <v>90</v>
      </c>
    </row>
    <row r="3" spans="1:1" x14ac:dyDescent="0.3">
      <c r="A3" s="33" t="s">
        <v>126</v>
      </c>
    </row>
    <row r="25" spans="1:12" x14ac:dyDescent="0.3">
      <c r="A25" s="8" t="s">
        <v>106</v>
      </c>
      <c r="B25" s="8">
        <v>2011</v>
      </c>
      <c r="C25" s="8">
        <v>2012</v>
      </c>
      <c r="D25" s="8">
        <v>2013</v>
      </c>
      <c r="E25" s="8">
        <v>2014</v>
      </c>
      <c r="F25" s="8">
        <v>2015</v>
      </c>
      <c r="G25" s="8">
        <v>2016</v>
      </c>
      <c r="H25" s="8">
        <v>2017</v>
      </c>
      <c r="I25" s="8">
        <v>2018</v>
      </c>
      <c r="J25" s="8">
        <v>2019</v>
      </c>
      <c r="K25" s="8">
        <v>2020</v>
      </c>
      <c r="L25" s="18" t="s">
        <v>129</v>
      </c>
    </row>
    <row r="26" spans="1:12" x14ac:dyDescent="0.3">
      <c r="A26" s="9" t="s">
        <v>107</v>
      </c>
      <c r="B26" s="19">
        <v>4898</v>
      </c>
      <c r="C26" s="19">
        <v>4998</v>
      </c>
      <c r="D26" s="19">
        <v>5049</v>
      </c>
      <c r="E26" s="19">
        <v>5208</v>
      </c>
      <c r="F26" s="19">
        <v>5210</v>
      </c>
      <c r="G26" s="19">
        <v>5019</v>
      </c>
      <c r="H26" s="19">
        <v>5502</v>
      </c>
      <c r="I26" s="19">
        <v>6021</v>
      </c>
      <c r="J26" s="19">
        <v>6118</v>
      </c>
      <c r="K26" s="19">
        <v>6566</v>
      </c>
      <c r="L26" s="20">
        <v>0.34054716210698244</v>
      </c>
    </row>
    <row r="27" spans="1:12" x14ac:dyDescent="0.3">
      <c r="A27" s="9" t="s">
        <v>108</v>
      </c>
      <c r="B27" s="19">
        <v>552</v>
      </c>
      <c r="C27" s="19">
        <v>490</v>
      </c>
      <c r="D27" s="19">
        <v>435</v>
      </c>
      <c r="E27" s="19">
        <v>394</v>
      </c>
      <c r="F27" s="19">
        <v>434</v>
      </c>
      <c r="G27" s="19">
        <v>434</v>
      </c>
      <c r="H27" s="19">
        <v>439</v>
      </c>
      <c r="I27" s="19">
        <v>414</v>
      </c>
      <c r="J27" s="19">
        <v>920</v>
      </c>
      <c r="K27" s="19">
        <v>1018</v>
      </c>
      <c r="L27" s="20">
        <v>0.84420289855072461</v>
      </c>
    </row>
    <row r="28" spans="1:12" x14ac:dyDescent="0.3">
      <c r="A28" s="9" t="s">
        <v>44</v>
      </c>
      <c r="B28" s="37">
        <v>5450</v>
      </c>
      <c r="C28" s="37">
        <v>5488</v>
      </c>
      <c r="D28" s="37">
        <v>5484</v>
      </c>
      <c r="E28" s="37">
        <v>5602</v>
      </c>
      <c r="F28" s="37">
        <v>5644</v>
      </c>
      <c r="G28" s="37">
        <v>5453</v>
      </c>
      <c r="H28" s="37">
        <v>5941</v>
      </c>
      <c r="I28" s="37">
        <v>6435</v>
      </c>
      <c r="J28" s="37">
        <v>7038</v>
      </c>
      <c r="K28" s="37">
        <v>7584</v>
      </c>
      <c r="L28" s="38">
        <v>0.39155963302752284</v>
      </c>
    </row>
    <row r="30" spans="1:12" x14ac:dyDescent="0.3">
      <c r="A30" s="8" t="s">
        <v>106</v>
      </c>
      <c r="B30" s="8">
        <v>2011</v>
      </c>
      <c r="C30" s="8">
        <v>2012</v>
      </c>
      <c r="D30" s="8">
        <v>2013</v>
      </c>
      <c r="E30" s="8">
        <v>2014</v>
      </c>
      <c r="F30" s="8">
        <v>2015</v>
      </c>
      <c r="G30" s="8">
        <v>2016</v>
      </c>
      <c r="H30" s="8">
        <v>2017</v>
      </c>
      <c r="I30" s="8">
        <v>2018</v>
      </c>
      <c r="J30" s="8">
        <v>2019</v>
      </c>
      <c r="K30" s="8">
        <v>2020</v>
      </c>
    </row>
    <row r="31" spans="1:12" x14ac:dyDescent="0.3">
      <c r="A31" s="9" t="s">
        <v>107</v>
      </c>
      <c r="B31" s="16">
        <v>0.8987155963302752</v>
      </c>
      <c r="C31" s="16">
        <v>0.9107142857142857</v>
      </c>
      <c r="D31" s="16">
        <v>0.92067833698030632</v>
      </c>
      <c r="E31" s="16">
        <v>0.92966797572295612</v>
      </c>
      <c r="F31" s="16">
        <v>0.92310418143160877</v>
      </c>
      <c r="G31" s="16">
        <v>0.92041078305519897</v>
      </c>
      <c r="H31" s="16">
        <v>0.92610671604107053</v>
      </c>
      <c r="I31" s="16">
        <v>0.93566433566433571</v>
      </c>
      <c r="J31" s="16">
        <v>0.86928104575163401</v>
      </c>
      <c r="K31" s="16">
        <v>0.86577004219409281</v>
      </c>
    </row>
    <row r="32" spans="1:12" x14ac:dyDescent="0.3">
      <c r="A32" s="9" t="s">
        <v>108</v>
      </c>
      <c r="B32" s="16">
        <v>0.10128440366972477</v>
      </c>
      <c r="C32" s="16">
        <v>8.9285714285714288E-2</v>
      </c>
      <c r="D32" s="16">
        <v>7.932166301969365E-2</v>
      </c>
      <c r="E32" s="16">
        <v>7.0332024277043909E-2</v>
      </c>
      <c r="F32" s="16">
        <v>7.6895818568391214E-2</v>
      </c>
      <c r="G32" s="16">
        <v>7.9589216944801033E-2</v>
      </c>
      <c r="H32" s="16">
        <v>7.3893283958929468E-2</v>
      </c>
      <c r="I32" s="16">
        <v>6.433566433566433E-2</v>
      </c>
      <c r="J32" s="16">
        <v>0.13071895424836602</v>
      </c>
      <c r="K32" s="16">
        <v>0.13422995780590719</v>
      </c>
    </row>
    <row r="33" spans="1:11" x14ac:dyDescent="0.3">
      <c r="A33" s="9" t="s">
        <v>44</v>
      </c>
      <c r="B33" s="17">
        <v>1</v>
      </c>
      <c r="C33" s="17">
        <v>1</v>
      </c>
      <c r="D33" s="17">
        <v>1</v>
      </c>
      <c r="E33" s="17">
        <v>1</v>
      </c>
      <c r="F33" s="17">
        <v>1</v>
      </c>
      <c r="G33" s="17">
        <v>1</v>
      </c>
      <c r="H33" s="17">
        <v>1</v>
      </c>
      <c r="I33" s="17">
        <v>1</v>
      </c>
      <c r="J33" s="17">
        <v>1</v>
      </c>
      <c r="K33" s="17">
        <v>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CD65A-A86D-4680-A9E0-FCFD3F74A81C}">
  <sheetPr codeName="Feuil5"/>
  <dimension ref="A1:D48"/>
  <sheetViews>
    <sheetView zoomScaleNormal="100" workbookViewId="0">
      <selection activeCell="D42" sqref="D42"/>
    </sheetView>
  </sheetViews>
  <sheetFormatPr defaultColWidth="11.5546875" defaultRowHeight="14.4" x14ac:dyDescent="0.3"/>
  <cols>
    <col min="1" max="16384" width="11.5546875" style="1"/>
  </cols>
  <sheetData>
    <row r="1" spans="1:1" ht="18" x14ac:dyDescent="0.35">
      <c r="A1" s="21" t="s">
        <v>3</v>
      </c>
    </row>
    <row r="3" spans="1:1" x14ac:dyDescent="0.3">
      <c r="A3" s="33" t="s">
        <v>130</v>
      </c>
    </row>
    <row r="6" spans="1:1" ht="15.6" x14ac:dyDescent="0.3">
      <c r="A6" s="22"/>
    </row>
    <row r="28" spans="1:4" x14ac:dyDescent="0.3">
      <c r="A28" s="23" t="s">
        <v>4</v>
      </c>
      <c r="B28" s="23" t="s">
        <v>5</v>
      </c>
      <c r="C28" s="23" t="s">
        <v>6</v>
      </c>
      <c r="D28" s="23" t="s">
        <v>44</v>
      </c>
    </row>
    <row r="29" spans="1:4" x14ac:dyDescent="0.3">
      <c r="A29" s="9" t="s">
        <v>57</v>
      </c>
      <c r="B29" s="14">
        <v>152</v>
      </c>
      <c r="C29" s="14">
        <v>173</v>
      </c>
      <c r="D29" s="14">
        <v>325</v>
      </c>
    </row>
    <row r="30" spans="1:4" x14ac:dyDescent="0.3">
      <c r="A30" s="9" t="s">
        <v>53</v>
      </c>
      <c r="B30" s="14">
        <v>1972</v>
      </c>
      <c r="C30" s="14">
        <v>878</v>
      </c>
      <c r="D30" s="14">
        <v>2850</v>
      </c>
    </row>
    <row r="31" spans="1:4" x14ac:dyDescent="0.3">
      <c r="A31" s="9" t="s">
        <v>54</v>
      </c>
      <c r="B31" s="14">
        <v>1871</v>
      </c>
      <c r="C31" s="14">
        <v>969</v>
      </c>
      <c r="D31" s="14">
        <v>2840</v>
      </c>
    </row>
    <row r="32" spans="1:4" x14ac:dyDescent="0.3">
      <c r="A32" s="9" t="s">
        <v>58</v>
      </c>
      <c r="B32" s="14">
        <v>1354</v>
      </c>
      <c r="C32" s="14">
        <v>874</v>
      </c>
      <c r="D32" s="14">
        <v>2228</v>
      </c>
    </row>
    <row r="33" spans="1:4" x14ac:dyDescent="0.3">
      <c r="A33" s="9" t="s">
        <v>59</v>
      </c>
      <c r="B33" s="14">
        <v>964</v>
      </c>
      <c r="C33" s="14">
        <v>759</v>
      </c>
      <c r="D33" s="14">
        <v>1723</v>
      </c>
    </row>
    <row r="34" spans="1:4" x14ac:dyDescent="0.3">
      <c r="A34" s="9" t="s">
        <v>60</v>
      </c>
      <c r="B34" s="14">
        <v>508</v>
      </c>
      <c r="C34" s="14">
        <v>545</v>
      </c>
      <c r="D34" s="14">
        <v>1053</v>
      </c>
    </row>
    <row r="35" spans="1:4" x14ac:dyDescent="0.3">
      <c r="A35" s="9" t="s">
        <v>61</v>
      </c>
      <c r="B35" s="14">
        <v>173</v>
      </c>
      <c r="C35" s="14">
        <v>249</v>
      </c>
      <c r="D35" s="14">
        <v>422</v>
      </c>
    </row>
    <row r="36" spans="1:4" x14ac:dyDescent="0.3">
      <c r="A36" s="9" t="s">
        <v>62</v>
      </c>
      <c r="B36" s="14">
        <v>97</v>
      </c>
      <c r="C36" s="14">
        <v>111</v>
      </c>
      <c r="D36" s="14">
        <v>208</v>
      </c>
    </row>
    <row r="37" spans="1:4" x14ac:dyDescent="0.3">
      <c r="A37" s="11" t="s">
        <v>44</v>
      </c>
      <c r="B37" s="12">
        <v>7091</v>
      </c>
      <c r="C37" s="12">
        <v>4558</v>
      </c>
      <c r="D37" s="12">
        <v>11649</v>
      </c>
    </row>
    <row r="39" spans="1:4" x14ac:dyDescent="0.3">
      <c r="A39" s="23" t="s">
        <v>4</v>
      </c>
      <c r="B39" s="23" t="s">
        <v>5</v>
      </c>
      <c r="C39" s="23" t="s">
        <v>6</v>
      </c>
      <c r="D39" s="23" t="s">
        <v>44</v>
      </c>
    </row>
    <row r="40" spans="1:4" x14ac:dyDescent="0.3">
      <c r="A40" s="9" t="s">
        <v>57</v>
      </c>
      <c r="B40" s="16">
        <v>0.46769230769230768</v>
      </c>
      <c r="C40" s="16">
        <v>0.53230769230769226</v>
      </c>
      <c r="D40" s="16">
        <v>1</v>
      </c>
    </row>
    <row r="41" spans="1:4" x14ac:dyDescent="0.3">
      <c r="A41" s="9" t="s">
        <v>53</v>
      </c>
      <c r="B41" s="16">
        <v>0.69192982456140351</v>
      </c>
      <c r="C41" s="16">
        <v>0.30807017543859649</v>
      </c>
      <c r="D41" s="16">
        <v>1</v>
      </c>
    </row>
    <row r="42" spans="1:4" x14ac:dyDescent="0.3">
      <c r="A42" s="9" t="s">
        <v>54</v>
      </c>
      <c r="B42" s="16">
        <v>0.65880281690140841</v>
      </c>
      <c r="C42" s="16">
        <v>0.34119718309859154</v>
      </c>
      <c r="D42" s="16">
        <v>1</v>
      </c>
    </row>
    <row r="43" spans="1:4" x14ac:dyDescent="0.3">
      <c r="A43" s="9" t="s">
        <v>58</v>
      </c>
      <c r="B43" s="16">
        <v>0.6077199281867145</v>
      </c>
      <c r="C43" s="16">
        <v>0.39228007181328545</v>
      </c>
      <c r="D43" s="16">
        <v>1</v>
      </c>
    </row>
    <row r="44" spans="1:4" x14ac:dyDescent="0.3">
      <c r="A44" s="9" t="s">
        <v>59</v>
      </c>
      <c r="B44" s="16">
        <v>0.55948926291352297</v>
      </c>
      <c r="C44" s="16">
        <v>0.44051073708647709</v>
      </c>
      <c r="D44" s="16">
        <v>1</v>
      </c>
    </row>
    <row r="45" spans="1:4" x14ac:dyDescent="0.3">
      <c r="A45" s="9" t="s">
        <v>60</v>
      </c>
      <c r="B45" s="16">
        <v>0.48243114909781576</v>
      </c>
      <c r="C45" s="16">
        <v>0.51756885090218419</v>
      </c>
      <c r="D45" s="16">
        <v>1</v>
      </c>
    </row>
    <row r="46" spans="1:4" x14ac:dyDescent="0.3">
      <c r="A46" s="9" t="s">
        <v>61</v>
      </c>
      <c r="B46" s="16">
        <v>0.4099526066350711</v>
      </c>
      <c r="C46" s="16">
        <v>0.59004739336492895</v>
      </c>
      <c r="D46" s="16">
        <v>1</v>
      </c>
    </row>
    <row r="47" spans="1:4" x14ac:dyDescent="0.3">
      <c r="A47" s="9" t="s">
        <v>62</v>
      </c>
      <c r="B47" s="16">
        <v>0.46634615384615385</v>
      </c>
      <c r="C47" s="16">
        <v>0.53365384615384615</v>
      </c>
      <c r="D47" s="16">
        <v>1</v>
      </c>
    </row>
    <row r="48" spans="1:4" x14ac:dyDescent="0.3">
      <c r="A48" s="11" t="s">
        <v>44</v>
      </c>
      <c r="B48" s="17">
        <v>0.60872177869345012</v>
      </c>
      <c r="C48" s="17">
        <v>0.39127822130654993</v>
      </c>
      <c r="D48" s="17">
        <v>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70072-34E4-41FE-A3AF-6C9F0D45CFF6}">
  <sheetPr codeName="Feuil6"/>
  <dimension ref="A1:F53"/>
  <sheetViews>
    <sheetView zoomScaleNormal="100" workbookViewId="0"/>
  </sheetViews>
  <sheetFormatPr defaultColWidth="11.5546875" defaultRowHeight="14.4" x14ac:dyDescent="0.3"/>
  <cols>
    <col min="1" max="1" width="25.109375" style="1" customWidth="1"/>
    <col min="2" max="2" width="26" style="1" bestFit="1" customWidth="1"/>
    <col min="3" max="3" width="19.21875" style="1" customWidth="1"/>
    <col min="4" max="4" width="19" style="1" customWidth="1"/>
    <col min="5" max="5" width="24.6640625" style="1" bestFit="1" customWidth="1"/>
    <col min="6" max="6" width="18.77734375" style="1" customWidth="1"/>
    <col min="7" max="16384" width="11.5546875" style="1"/>
  </cols>
  <sheetData>
    <row r="1" spans="1:1" ht="18" x14ac:dyDescent="0.35">
      <c r="A1" s="21" t="s">
        <v>111</v>
      </c>
    </row>
    <row r="3" spans="1:1" x14ac:dyDescent="0.3">
      <c r="A3" s="33" t="s">
        <v>131</v>
      </c>
    </row>
    <row r="4" spans="1:1" x14ac:dyDescent="0.3">
      <c r="A4" s="33" t="s">
        <v>132</v>
      </c>
    </row>
    <row r="41" spans="1:6" ht="27.6" x14ac:dyDescent="0.3">
      <c r="A41" s="8" t="s">
        <v>17</v>
      </c>
      <c r="B41" s="8" t="s">
        <v>18</v>
      </c>
      <c r="C41" s="8" t="s">
        <v>112</v>
      </c>
      <c r="E41" s="8" t="s">
        <v>17</v>
      </c>
      <c r="F41" s="8" t="s">
        <v>112</v>
      </c>
    </row>
    <row r="42" spans="1:6" x14ac:dyDescent="0.3">
      <c r="A42" s="9" t="s">
        <v>55</v>
      </c>
      <c r="B42" s="9" t="s">
        <v>8</v>
      </c>
      <c r="C42" s="24">
        <v>92.687179432324456</v>
      </c>
      <c r="E42" s="9" t="s">
        <v>55</v>
      </c>
      <c r="F42" s="24">
        <v>96.830012567235315</v>
      </c>
    </row>
    <row r="43" spans="1:6" x14ac:dyDescent="0.3">
      <c r="A43" s="9" t="s">
        <v>55</v>
      </c>
      <c r="B43" s="9" t="s">
        <v>9</v>
      </c>
      <c r="C43" s="24">
        <v>95.262759341880539</v>
      </c>
      <c r="E43" s="9" t="s">
        <v>87</v>
      </c>
      <c r="F43" s="24">
        <v>118.61227739676833</v>
      </c>
    </row>
    <row r="44" spans="1:6" x14ac:dyDescent="0.3">
      <c r="A44" s="9" t="s">
        <v>55</v>
      </c>
      <c r="B44" s="9" t="s">
        <v>10</v>
      </c>
      <c r="C44" s="24">
        <v>138.36807732199642</v>
      </c>
      <c r="E44" s="9" t="s">
        <v>56</v>
      </c>
      <c r="F44" s="24">
        <v>89.946520927231305</v>
      </c>
    </row>
    <row r="45" spans="1:6" x14ac:dyDescent="0.3">
      <c r="A45" s="9" t="s">
        <v>55</v>
      </c>
      <c r="B45" s="9" t="s">
        <v>11</v>
      </c>
      <c r="C45" s="24">
        <v>68.780967657372145</v>
      </c>
      <c r="E45" s="9" t="s">
        <v>44</v>
      </c>
      <c r="F45" s="24">
        <v>93.451104928797477</v>
      </c>
    </row>
    <row r="46" spans="1:6" x14ac:dyDescent="0.3">
      <c r="A46" s="9" t="s">
        <v>55</v>
      </c>
      <c r="B46" s="9" t="s">
        <v>12</v>
      </c>
      <c r="C46" s="24">
        <v>101.91973820616265</v>
      </c>
    </row>
    <row r="47" spans="1:6" x14ac:dyDescent="0.3">
      <c r="A47" s="9" t="s">
        <v>87</v>
      </c>
      <c r="B47" s="9" t="s">
        <v>88</v>
      </c>
      <c r="C47" s="24">
        <v>118.61227739676833</v>
      </c>
    </row>
    <row r="48" spans="1:6" x14ac:dyDescent="0.3">
      <c r="A48" s="9" t="s">
        <v>56</v>
      </c>
      <c r="B48" s="9" t="s">
        <v>13</v>
      </c>
      <c r="C48" s="24">
        <v>68.679278904695437</v>
      </c>
    </row>
    <row r="49" spans="1:3" x14ac:dyDescent="0.3">
      <c r="A49" s="9" t="s">
        <v>56</v>
      </c>
      <c r="B49" s="9" t="s">
        <v>19</v>
      </c>
      <c r="C49" s="24">
        <v>42.362549535859159</v>
      </c>
    </row>
    <row r="50" spans="1:3" x14ac:dyDescent="0.3">
      <c r="A50" s="9" t="s">
        <v>56</v>
      </c>
      <c r="B50" s="9" t="s">
        <v>14</v>
      </c>
      <c r="C50" s="24">
        <v>102.63110470355019</v>
      </c>
    </row>
    <row r="51" spans="1:3" x14ac:dyDescent="0.3">
      <c r="A51" s="9" t="s">
        <v>56</v>
      </c>
      <c r="B51" s="9" t="s">
        <v>15</v>
      </c>
      <c r="C51" s="24">
        <v>108.90785588667129</v>
      </c>
    </row>
    <row r="52" spans="1:3" x14ac:dyDescent="0.3">
      <c r="A52" s="9" t="s">
        <v>56</v>
      </c>
      <c r="B52" s="9" t="s">
        <v>16</v>
      </c>
      <c r="C52" s="24">
        <v>34.873340029014621</v>
      </c>
    </row>
    <row r="53" spans="1:3" x14ac:dyDescent="0.3">
      <c r="A53" s="9" t="s">
        <v>44</v>
      </c>
      <c r="B53" s="9" t="s">
        <v>44</v>
      </c>
      <c r="C53" s="24">
        <v>93.451104928797477</v>
      </c>
    </row>
  </sheetData>
  <conditionalFormatting sqref="F42:F45">
    <cfRule type="colorScale" priority="2">
      <colorScale>
        <cfvo type="min"/>
        <cfvo type="percentile" val="50"/>
        <cfvo type="max"/>
        <color rgb="FF63BE7B"/>
        <color rgb="FFFFEB84"/>
        <color rgb="FFF8696B"/>
      </colorScale>
    </cfRule>
  </conditionalFormatting>
  <conditionalFormatting sqref="C42:C53">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05D9B-2A5E-412C-8296-0DE4EF6806ED}">
  <sheetPr codeName="Feuil7"/>
  <dimension ref="A1:M71"/>
  <sheetViews>
    <sheetView workbookViewId="0">
      <selection activeCell="I71" sqref="I71"/>
    </sheetView>
  </sheetViews>
  <sheetFormatPr defaultColWidth="11.5546875" defaultRowHeight="14.4" x14ac:dyDescent="0.3"/>
  <cols>
    <col min="1" max="1" width="47" style="1" customWidth="1"/>
    <col min="2" max="2" width="11.5546875" style="1" customWidth="1"/>
    <col min="3" max="3" width="13.33203125" style="1" customWidth="1"/>
    <col min="4" max="7" width="11.5546875" style="1"/>
    <col min="8" max="8" width="49.33203125" style="1" bestFit="1" customWidth="1"/>
    <col min="9" max="9" width="11.5546875" style="1"/>
    <col min="10" max="10" width="13.88671875" style="1" customWidth="1"/>
    <col min="11" max="16384" width="11.5546875" style="1"/>
  </cols>
  <sheetData>
    <row r="1" spans="1:13" ht="18" x14ac:dyDescent="0.35">
      <c r="A1" s="21" t="s">
        <v>48</v>
      </c>
    </row>
    <row r="3" spans="1:13" ht="25.2" customHeight="1" x14ac:dyDescent="0.3">
      <c r="A3" s="69" t="s">
        <v>133</v>
      </c>
      <c r="B3" s="69"/>
      <c r="C3" s="69"/>
      <c r="D3" s="69"/>
      <c r="E3" s="69"/>
      <c r="F3" s="69"/>
      <c r="G3" s="33"/>
      <c r="H3" s="69" t="s">
        <v>134</v>
      </c>
      <c r="I3" s="69"/>
      <c r="J3" s="69"/>
      <c r="K3" s="69"/>
      <c r="L3" s="69"/>
      <c r="M3" s="69"/>
    </row>
    <row r="4" spans="1:13" x14ac:dyDescent="0.3">
      <c r="A4" s="35"/>
      <c r="B4" s="35"/>
      <c r="C4" s="35"/>
      <c r="D4" s="35"/>
      <c r="E4" s="35"/>
      <c r="F4" s="35"/>
      <c r="G4" s="33"/>
      <c r="H4" s="35"/>
      <c r="I4" s="35"/>
      <c r="J4" s="35"/>
      <c r="K4" s="35"/>
      <c r="L4" s="35"/>
      <c r="M4" s="35"/>
    </row>
    <row r="5" spans="1:13" x14ac:dyDescent="0.3">
      <c r="A5" s="55" t="s">
        <v>148</v>
      </c>
      <c r="B5" s="35"/>
      <c r="C5" s="35"/>
      <c r="D5" s="35"/>
      <c r="E5" s="35"/>
      <c r="F5" s="35"/>
      <c r="G5" s="33"/>
      <c r="H5" s="55" t="s">
        <v>148</v>
      </c>
      <c r="I5" s="35"/>
      <c r="J5" s="35"/>
      <c r="K5" s="35"/>
      <c r="L5" s="35"/>
      <c r="M5" s="35"/>
    </row>
    <row r="6" spans="1:13" x14ac:dyDescent="0.3">
      <c r="A6" s="55"/>
      <c r="B6" s="35"/>
      <c r="C6" s="35"/>
      <c r="D6" s="35"/>
      <c r="E6" s="35"/>
      <c r="F6" s="35"/>
      <c r="G6" s="33"/>
      <c r="H6" s="35"/>
      <c r="I6" s="35"/>
      <c r="J6" s="35"/>
      <c r="K6" s="35"/>
      <c r="L6" s="35"/>
      <c r="M6" s="35"/>
    </row>
    <row r="7" spans="1:13" x14ac:dyDescent="0.3">
      <c r="A7" s="33" t="s">
        <v>113</v>
      </c>
      <c r="B7" s="33"/>
      <c r="C7" s="33"/>
      <c r="D7" s="33"/>
      <c r="E7" s="33"/>
      <c r="F7" s="33"/>
      <c r="G7" s="33"/>
      <c r="H7" s="33" t="s">
        <v>113</v>
      </c>
    </row>
    <row r="8" spans="1:13" x14ac:dyDescent="0.3">
      <c r="A8" s="33" t="s">
        <v>114</v>
      </c>
      <c r="B8" s="33"/>
      <c r="C8" s="33"/>
      <c r="D8" s="33"/>
      <c r="E8" s="33"/>
      <c r="F8" s="33"/>
      <c r="G8" s="33"/>
      <c r="H8" s="33" t="s">
        <v>114</v>
      </c>
    </row>
    <row r="36" spans="1:10" ht="27.6" x14ac:dyDescent="0.3">
      <c r="A36" s="23" t="s">
        <v>21</v>
      </c>
      <c r="B36" s="23" t="s">
        <v>46</v>
      </c>
      <c r="C36" s="23" t="s">
        <v>115</v>
      </c>
      <c r="H36" s="23" t="s">
        <v>21</v>
      </c>
      <c r="I36" s="23" t="s">
        <v>46</v>
      </c>
      <c r="J36" s="23" t="s">
        <v>115</v>
      </c>
    </row>
    <row r="37" spans="1:10" x14ac:dyDescent="0.3">
      <c r="A37" s="25" t="s">
        <v>32</v>
      </c>
      <c r="B37" s="14">
        <v>2808</v>
      </c>
      <c r="C37" s="16">
        <v>0.25432478942124809</v>
      </c>
      <c r="H37" s="25" t="s">
        <v>33</v>
      </c>
      <c r="I37" s="14">
        <v>23431</v>
      </c>
      <c r="J37" s="16">
        <v>0.20632782092601398</v>
      </c>
    </row>
    <row r="38" spans="1:10" x14ac:dyDescent="0.3">
      <c r="A38" s="25" t="s">
        <v>31</v>
      </c>
      <c r="B38" s="14">
        <v>2171</v>
      </c>
      <c r="C38" s="16">
        <v>0.19663073996920569</v>
      </c>
      <c r="H38" s="25" t="s">
        <v>28</v>
      </c>
      <c r="I38" s="14">
        <v>19838</v>
      </c>
      <c r="J38" s="16">
        <v>0.17468871629594407</v>
      </c>
    </row>
    <row r="39" spans="1:10" x14ac:dyDescent="0.3">
      <c r="A39" s="25" t="s">
        <v>34</v>
      </c>
      <c r="B39" s="14">
        <v>947</v>
      </c>
      <c r="C39" s="16">
        <v>8.5771216375328321E-2</v>
      </c>
      <c r="H39" s="25" t="s">
        <v>24</v>
      </c>
      <c r="I39" s="14">
        <v>13724</v>
      </c>
      <c r="J39" s="16">
        <v>0.12085028442612845</v>
      </c>
    </row>
    <row r="40" spans="1:10" x14ac:dyDescent="0.3">
      <c r="A40" s="25" t="s">
        <v>24</v>
      </c>
      <c r="B40" s="14">
        <v>785</v>
      </c>
      <c r="C40" s="16">
        <v>7.1098632370256321E-2</v>
      </c>
      <c r="H40" s="25" t="s">
        <v>32</v>
      </c>
      <c r="I40" s="14">
        <v>7745</v>
      </c>
      <c r="J40" s="16">
        <v>6.8200630492594352E-2</v>
      </c>
    </row>
    <row r="41" spans="1:10" x14ac:dyDescent="0.3">
      <c r="A41" s="25" t="s">
        <v>28</v>
      </c>
      <c r="B41" s="14">
        <v>732</v>
      </c>
      <c r="C41" s="16">
        <v>6.6298342541436461E-2</v>
      </c>
      <c r="H41" s="25" t="s">
        <v>30</v>
      </c>
      <c r="I41" s="14">
        <v>7572</v>
      </c>
      <c r="J41" s="16">
        <v>6.6677233581655837E-2</v>
      </c>
    </row>
    <row r="42" spans="1:10" x14ac:dyDescent="0.3">
      <c r="A42" s="25" t="s">
        <v>30</v>
      </c>
      <c r="B42" s="14">
        <v>646</v>
      </c>
      <c r="C42" s="16">
        <v>5.8509193007879719E-2</v>
      </c>
      <c r="H42" s="25" t="s">
        <v>31</v>
      </c>
      <c r="I42" s="14">
        <v>5139</v>
      </c>
      <c r="J42" s="16">
        <v>4.5252813441115869E-2</v>
      </c>
    </row>
    <row r="43" spans="1:10" x14ac:dyDescent="0.3">
      <c r="A43" s="25" t="s">
        <v>33</v>
      </c>
      <c r="B43" s="14">
        <v>602</v>
      </c>
      <c r="C43" s="16">
        <v>5.4524046734897198E-2</v>
      </c>
      <c r="H43" s="25" t="s">
        <v>34</v>
      </c>
      <c r="I43" s="14">
        <v>5054</v>
      </c>
      <c r="J43" s="16">
        <v>4.4504323629383065E-2</v>
      </c>
    </row>
    <row r="44" spans="1:10" x14ac:dyDescent="0.3">
      <c r="A44" s="25" t="s">
        <v>136</v>
      </c>
      <c r="B44" s="14">
        <v>299</v>
      </c>
      <c r="C44" s="16">
        <v>2.7080880355040304E-2</v>
      </c>
      <c r="H44" s="25" t="s">
        <v>35</v>
      </c>
      <c r="I44" s="14">
        <v>5013</v>
      </c>
      <c r="J44" s="16">
        <v>4.4143287367253127E-2</v>
      </c>
    </row>
    <row r="45" spans="1:10" x14ac:dyDescent="0.3">
      <c r="A45" s="25" t="s">
        <v>41</v>
      </c>
      <c r="B45" s="14">
        <v>254</v>
      </c>
      <c r="C45" s="16">
        <v>2.3005162575853635E-2</v>
      </c>
      <c r="H45" s="25" t="s">
        <v>136</v>
      </c>
      <c r="I45" s="14">
        <v>2849</v>
      </c>
      <c r="J45" s="16">
        <v>2.5087617336785193E-2</v>
      </c>
    </row>
    <row r="46" spans="1:10" x14ac:dyDescent="0.3">
      <c r="A46" s="25" t="s">
        <v>42</v>
      </c>
      <c r="B46" s="14">
        <v>186</v>
      </c>
      <c r="C46" s="16">
        <v>1.6846300153971559E-2</v>
      </c>
      <c r="H46" s="25" t="s">
        <v>41</v>
      </c>
      <c r="I46" s="14">
        <v>2694</v>
      </c>
      <c r="J46" s="16">
        <v>2.3722724150684209E-2</v>
      </c>
    </row>
    <row r="47" spans="1:10" x14ac:dyDescent="0.3">
      <c r="A47" s="25" t="s">
        <v>137</v>
      </c>
      <c r="B47" s="14">
        <v>167</v>
      </c>
      <c r="C47" s="16">
        <v>1.5125441536092745E-2</v>
      </c>
      <c r="H47" s="25" t="s">
        <v>138</v>
      </c>
      <c r="I47" s="14">
        <v>2326</v>
      </c>
      <c r="J47" s="16">
        <v>2.0482203554005741E-2</v>
      </c>
    </row>
    <row r="48" spans="1:10" x14ac:dyDescent="0.3">
      <c r="A48" s="25" t="s">
        <v>25</v>
      </c>
      <c r="B48" s="14">
        <v>160</v>
      </c>
      <c r="C48" s="16">
        <v>1.4491440992663708E-2</v>
      </c>
      <c r="H48" s="25" t="s">
        <v>139</v>
      </c>
      <c r="I48" s="14">
        <v>2239</v>
      </c>
      <c r="J48" s="16">
        <v>1.9716102217290997E-2</v>
      </c>
    </row>
    <row r="49" spans="1:10" x14ac:dyDescent="0.3">
      <c r="A49" s="25" t="s">
        <v>138</v>
      </c>
      <c r="B49" s="14">
        <v>151</v>
      </c>
      <c r="C49" s="16">
        <v>1.3676297436826374E-2</v>
      </c>
      <c r="H49" s="25" t="s">
        <v>25</v>
      </c>
      <c r="I49" s="14">
        <v>1893</v>
      </c>
      <c r="J49" s="16">
        <v>1.6669308395413959E-2</v>
      </c>
    </row>
    <row r="50" spans="1:10" x14ac:dyDescent="0.3">
      <c r="A50" s="25" t="s">
        <v>139</v>
      </c>
      <c r="B50" s="14">
        <v>133</v>
      </c>
      <c r="C50" s="16">
        <v>1.2046010325151707E-2</v>
      </c>
      <c r="H50" s="25" t="s">
        <v>42</v>
      </c>
      <c r="I50" s="14">
        <v>1690</v>
      </c>
      <c r="J50" s="16">
        <v>1.4881738609746217E-2</v>
      </c>
    </row>
    <row r="51" spans="1:10" x14ac:dyDescent="0.3">
      <c r="A51" s="25" t="s">
        <v>35</v>
      </c>
      <c r="B51" s="14">
        <v>111</v>
      </c>
      <c r="C51" s="16">
        <v>1.0053437188660447E-2</v>
      </c>
      <c r="H51" s="25" t="s">
        <v>142</v>
      </c>
      <c r="I51" s="14">
        <v>1496</v>
      </c>
      <c r="J51" s="16">
        <v>1.3173420686497244E-2</v>
      </c>
    </row>
    <row r="52" spans="1:10" x14ac:dyDescent="0.3">
      <c r="A52" s="25" t="s">
        <v>141</v>
      </c>
      <c r="B52" s="14">
        <v>108</v>
      </c>
      <c r="C52" s="16">
        <v>9.7817226700480028E-3</v>
      </c>
      <c r="H52" s="25" t="s">
        <v>135</v>
      </c>
      <c r="I52" s="14">
        <v>1192</v>
      </c>
      <c r="J52" s="16">
        <v>1.049646888924112E-2</v>
      </c>
    </row>
    <row r="53" spans="1:10" x14ac:dyDescent="0.3">
      <c r="A53" s="25" t="s">
        <v>22</v>
      </c>
      <c r="B53" s="14">
        <v>106</v>
      </c>
      <c r="C53" s="16">
        <v>9.6005796576397063E-3</v>
      </c>
      <c r="H53" s="25" t="s">
        <v>40</v>
      </c>
      <c r="I53" s="14">
        <v>1116</v>
      </c>
      <c r="J53" s="16">
        <v>9.8272309399270886E-3</v>
      </c>
    </row>
    <row r="54" spans="1:10" x14ac:dyDescent="0.3">
      <c r="A54" s="25" t="s">
        <v>143</v>
      </c>
      <c r="B54" s="14">
        <v>102</v>
      </c>
      <c r="C54" s="16">
        <v>9.2382936328231132E-3</v>
      </c>
      <c r="H54" s="25" t="s">
        <v>39</v>
      </c>
      <c r="I54" s="14">
        <v>1029</v>
      </c>
      <c r="J54" s="16">
        <v>9.0611296032123423E-3</v>
      </c>
    </row>
    <row r="55" spans="1:10" x14ac:dyDescent="0.3">
      <c r="A55" s="25" t="s">
        <v>26</v>
      </c>
      <c r="B55" s="14">
        <v>91</v>
      </c>
      <c r="C55" s="16">
        <v>8.2420070645774831E-3</v>
      </c>
      <c r="H55" s="25" t="s">
        <v>137</v>
      </c>
      <c r="I55" s="14">
        <v>1004</v>
      </c>
      <c r="J55" s="16">
        <v>8.8409855409379897E-3</v>
      </c>
    </row>
    <row r="56" spans="1:10" x14ac:dyDescent="0.3">
      <c r="A56" s="25" t="s">
        <v>40</v>
      </c>
      <c r="B56" s="14">
        <v>87</v>
      </c>
      <c r="C56" s="16">
        <v>7.8797210397608917E-3</v>
      </c>
      <c r="H56" s="25" t="s">
        <v>29</v>
      </c>
      <c r="I56" s="14">
        <v>988</v>
      </c>
      <c r="J56" s="16">
        <v>8.7000933410824044E-3</v>
      </c>
    </row>
    <row r="57" spans="1:10" x14ac:dyDescent="0.3">
      <c r="A57" s="25" t="s">
        <v>135</v>
      </c>
      <c r="B57" s="14">
        <v>86</v>
      </c>
      <c r="C57" s="16">
        <v>7.7891495335567435E-3</v>
      </c>
      <c r="H57" s="25" t="s">
        <v>140</v>
      </c>
      <c r="I57" s="14">
        <v>833</v>
      </c>
      <c r="J57" s="16">
        <v>7.3352001549814201E-3</v>
      </c>
    </row>
    <row r="58" spans="1:10" x14ac:dyDescent="0.3">
      <c r="A58" s="25" t="s">
        <v>27</v>
      </c>
      <c r="B58" s="14">
        <v>56</v>
      </c>
      <c r="C58" s="16">
        <v>5.072004347432298E-3</v>
      </c>
      <c r="H58" s="25" t="s">
        <v>23</v>
      </c>
      <c r="I58" s="14">
        <v>775</v>
      </c>
      <c r="J58" s="16">
        <v>6.8244659305049223E-3</v>
      </c>
    </row>
    <row r="59" spans="1:10" x14ac:dyDescent="0.3">
      <c r="A59" s="25" t="s">
        <v>66</v>
      </c>
      <c r="B59" s="14">
        <v>52</v>
      </c>
      <c r="C59" s="16">
        <v>4.7097183226157049E-3</v>
      </c>
      <c r="H59" s="25" t="s">
        <v>26</v>
      </c>
      <c r="I59" s="14">
        <v>760</v>
      </c>
      <c r="J59" s="16">
        <v>6.6923794931403107E-3</v>
      </c>
    </row>
    <row r="60" spans="1:10" x14ac:dyDescent="0.3">
      <c r="A60" s="25" t="s">
        <v>29</v>
      </c>
      <c r="B60" s="14">
        <v>44</v>
      </c>
      <c r="C60" s="16">
        <v>3.9851462729825196E-3</v>
      </c>
      <c r="H60" s="25" t="s">
        <v>22</v>
      </c>
      <c r="I60" s="14">
        <v>724</v>
      </c>
      <c r="J60" s="16">
        <v>6.3753720434652434E-3</v>
      </c>
    </row>
    <row r="61" spans="1:10" x14ac:dyDescent="0.3">
      <c r="A61" s="25" t="s">
        <v>38</v>
      </c>
      <c r="B61" s="14">
        <v>40</v>
      </c>
      <c r="C61" s="16">
        <v>3.6228602481659269E-3</v>
      </c>
      <c r="H61" s="25" t="s">
        <v>36</v>
      </c>
      <c r="I61" s="14">
        <v>661</v>
      </c>
      <c r="J61" s="16">
        <v>5.8206090065338759E-3</v>
      </c>
    </row>
    <row r="62" spans="1:10" x14ac:dyDescent="0.3">
      <c r="A62" s="25" t="s">
        <v>144</v>
      </c>
      <c r="B62" s="14">
        <v>26</v>
      </c>
      <c r="C62" s="16">
        <v>2.3548591613078524E-3</v>
      </c>
      <c r="H62" s="25" t="s">
        <v>144</v>
      </c>
      <c r="I62" s="14">
        <v>385</v>
      </c>
      <c r="J62" s="16">
        <v>3.3902185590250259E-3</v>
      </c>
    </row>
    <row r="63" spans="1:10" x14ac:dyDescent="0.3">
      <c r="A63" s="25" t="s">
        <v>39</v>
      </c>
      <c r="B63" s="14">
        <v>25</v>
      </c>
      <c r="C63" s="16">
        <v>2.2642876551037042E-3</v>
      </c>
      <c r="H63" s="25" t="s">
        <v>63</v>
      </c>
      <c r="I63" s="14">
        <v>323</v>
      </c>
      <c r="J63" s="16">
        <v>2.8442612845846322E-3</v>
      </c>
    </row>
    <row r="64" spans="1:10" x14ac:dyDescent="0.3">
      <c r="A64" s="25" t="s">
        <v>23</v>
      </c>
      <c r="B64" s="14">
        <v>21</v>
      </c>
      <c r="C64" s="16">
        <v>1.9020016302871117E-3</v>
      </c>
      <c r="H64" s="25" t="s">
        <v>65</v>
      </c>
      <c r="I64" s="14">
        <v>298</v>
      </c>
      <c r="J64" s="16">
        <v>2.62411722231028E-3</v>
      </c>
    </row>
    <row r="65" spans="1:10" x14ac:dyDescent="0.3">
      <c r="A65" s="25" t="s">
        <v>145</v>
      </c>
      <c r="B65" s="14">
        <v>21</v>
      </c>
      <c r="C65" s="16">
        <v>1.9020016302871117E-3</v>
      </c>
      <c r="H65" s="25" t="s">
        <v>66</v>
      </c>
      <c r="I65" s="14">
        <v>229</v>
      </c>
      <c r="J65" s="16">
        <v>2.0165196104330674E-3</v>
      </c>
    </row>
    <row r="66" spans="1:10" x14ac:dyDescent="0.3">
      <c r="A66" s="25" t="s">
        <v>36</v>
      </c>
      <c r="B66" s="14">
        <v>11</v>
      </c>
      <c r="C66" s="16">
        <v>9.9628656824562989E-4</v>
      </c>
      <c r="H66" s="25" t="s">
        <v>146</v>
      </c>
      <c r="I66" s="14">
        <v>124</v>
      </c>
      <c r="J66" s="16">
        <v>1.0919145488807876E-3</v>
      </c>
    </row>
    <row r="67" spans="1:10" x14ac:dyDescent="0.3">
      <c r="A67" s="25" t="s">
        <v>37</v>
      </c>
      <c r="B67" s="14">
        <v>6</v>
      </c>
      <c r="C67" s="16">
        <v>5.4342903722488908E-4</v>
      </c>
      <c r="H67" s="25" t="s">
        <v>27</v>
      </c>
      <c r="I67" s="14">
        <v>121</v>
      </c>
      <c r="J67" s="16">
        <v>1.0654972614078653E-3</v>
      </c>
    </row>
    <row r="68" spans="1:10" x14ac:dyDescent="0.3">
      <c r="A68" s="25" t="s">
        <v>63</v>
      </c>
      <c r="B68" s="14">
        <v>3</v>
      </c>
      <c r="C68" s="16">
        <v>2.7171451861244454E-4</v>
      </c>
      <c r="H68" s="25" t="s">
        <v>37</v>
      </c>
      <c r="I68" s="14">
        <v>108</v>
      </c>
      <c r="J68" s="16">
        <v>9.5102234902520212E-4</v>
      </c>
    </row>
    <row r="69" spans="1:10" x14ac:dyDescent="0.3">
      <c r="A69" s="25" t="s">
        <v>65</v>
      </c>
      <c r="B69" s="14">
        <v>3</v>
      </c>
      <c r="C69" s="16">
        <v>2.7171451861244454E-4</v>
      </c>
      <c r="H69" s="25" t="s">
        <v>38</v>
      </c>
      <c r="I69" s="14">
        <v>101</v>
      </c>
      <c r="J69" s="16">
        <v>8.8938201158838344E-4</v>
      </c>
    </row>
    <row r="70" spans="1:10" x14ac:dyDescent="0.3">
      <c r="A70" s="25" t="s">
        <v>64</v>
      </c>
      <c r="B70" s="14">
        <v>1</v>
      </c>
      <c r="C70" s="16">
        <v>9.0571506204148176E-5</v>
      </c>
      <c r="H70" s="25" t="s">
        <v>64</v>
      </c>
      <c r="I70" s="14">
        <v>88</v>
      </c>
      <c r="J70" s="16">
        <v>7.7490709920572027E-4</v>
      </c>
    </row>
    <row r="71" spans="1:10" x14ac:dyDescent="0.3">
      <c r="A71" s="26" t="s">
        <v>44</v>
      </c>
      <c r="B71" s="12">
        <v>11041</v>
      </c>
      <c r="C71" s="17">
        <v>1</v>
      </c>
      <c r="H71" s="26" t="s">
        <v>44</v>
      </c>
      <c r="I71" s="12">
        <v>113562</v>
      </c>
      <c r="J71" s="17">
        <v>1</v>
      </c>
    </row>
  </sheetData>
  <mergeCells count="2">
    <mergeCell ref="A3:F3"/>
    <mergeCell ref="H3:M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8D252-003C-4079-97C7-457B7530C145}">
  <sheetPr codeName="Feuil8"/>
  <dimension ref="A3:C29"/>
  <sheetViews>
    <sheetView workbookViewId="0">
      <selection activeCell="A28" sqref="A28"/>
    </sheetView>
  </sheetViews>
  <sheetFormatPr defaultColWidth="11.5546875" defaultRowHeight="14.4" x14ac:dyDescent="0.3"/>
  <cols>
    <col min="1" max="1" width="28.21875" bestFit="1" customWidth="1"/>
    <col min="2" max="2" width="20.21875" bestFit="1" customWidth="1"/>
    <col min="3" max="3" width="20.33203125" bestFit="1" customWidth="1"/>
  </cols>
  <sheetData>
    <row r="3" spans="1:3" ht="27.6" x14ac:dyDescent="0.3">
      <c r="A3" s="39" t="s">
        <v>21</v>
      </c>
      <c r="B3" s="39" t="s">
        <v>46</v>
      </c>
      <c r="C3" s="39" t="s">
        <v>47</v>
      </c>
    </row>
    <row r="4" spans="1:3" x14ac:dyDescent="0.3">
      <c r="A4" s="40" t="s">
        <v>32</v>
      </c>
      <c r="B4" s="41">
        <v>2808</v>
      </c>
      <c r="C4" s="42">
        <f>B4/'Diagnostics principaux'!B$71</f>
        <v>0.25432478942124809</v>
      </c>
    </row>
    <row r="5" spans="1:3" x14ac:dyDescent="0.3">
      <c r="A5" s="40" t="s">
        <v>31</v>
      </c>
      <c r="B5" s="41">
        <v>2171</v>
      </c>
      <c r="C5" s="42">
        <f>B5/'Diagnostics principaux'!B$71</f>
        <v>0.19663073996920569</v>
      </c>
    </row>
    <row r="6" spans="1:3" x14ac:dyDescent="0.3">
      <c r="A6" s="40" t="s">
        <v>34</v>
      </c>
      <c r="B6" s="41">
        <v>947</v>
      </c>
      <c r="C6" s="42">
        <f>B6/'Diagnostics principaux'!B$71</f>
        <v>8.5771216375328321E-2</v>
      </c>
    </row>
    <row r="7" spans="1:3" x14ac:dyDescent="0.3">
      <c r="A7" s="40" t="s">
        <v>24</v>
      </c>
      <c r="B7" s="41">
        <v>785</v>
      </c>
      <c r="C7" s="42">
        <f>B7/'Diagnostics principaux'!B$71</f>
        <v>7.1098632370256321E-2</v>
      </c>
    </row>
    <row r="8" spans="1:3" x14ac:dyDescent="0.3">
      <c r="A8" s="40" t="s">
        <v>28</v>
      </c>
      <c r="B8" s="41">
        <v>732</v>
      </c>
      <c r="C8" s="42">
        <f>B8/'Diagnostics principaux'!B$71</f>
        <v>6.6298342541436461E-2</v>
      </c>
    </row>
    <row r="9" spans="1:3" x14ac:dyDescent="0.3">
      <c r="A9" s="40" t="s">
        <v>30</v>
      </c>
      <c r="B9" s="41">
        <v>646</v>
      </c>
      <c r="C9" s="42">
        <f>B9/'Diagnostics principaux'!B$71</f>
        <v>5.8509193007879719E-2</v>
      </c>
    </row>
    <row r="10" spans="1:3" x14ac:dyDescent="0.3">
      <c r="A10" s="40" t="s">
        <v>33</v>
      </c>
      <c r="B10" s="41">
        <v>602</v>
      </c>
      <c r="C10" s="42">
        <f>B10/'Diagnostics principaux'!B$71</f>
        <v>5.4524046734897198E-2</v>
      </c>
    </row>
    <row r="11" spans="1:3" x14ac:dyDescent="0.3">
      <c r="A11" s="40" t="s">
        <v>147</v>
      </c>
      <c r="B11" s="41">
        <v>299</v>
      </c>
      <c r="C11" s="42">
        <f>B11/'Diagnostics principaux'!B$71</f>
        <v>2.7080880355040304E-2</v>
      </c>
    </row>
    <row r="12" spans="1:3" x14ac:dyDescent="0.3">
      <c r="A12" s="40" t="s">
        <v>137</v>
      </c>
      <c r="B12" s="41">
        <v>167</v>
      </c>
      <c r="C12" s="42">
        <f>B12/'Diagnostics principaux'!B$71</f>
        <v>1.5125441536092745E-2</v>
      </c>
    </row>
    <row r="13" spans="1:3" x14ac:dyDescent="0.3">
      <c r="A13" s="40" t="s">
        <v>25</v>
      </c>
      <c r="B13" s="41">
        <v>160</v>
      </c>
      <c r="C13" s="42">
        <f>B13/'Diagnostics principaux'!B$71</f>
        <v>1.4491440992663708E-2</v>
      </c>
    </row>
    <row r="14" spans="1:3" x14ac:dyDescent="0.3">
      <c r="A14" s="43" t="s">
        <v>43</v>
      </c>
      <c r="B14" s="41">
        <v>1724</v>
      </c>
      <c r="C14" s="42">
        <f>B14/'Diagnostics principaux'!B$71</f>
        <v>0.15614527669595146</v>
      </c>
    </row>
    <row r="15" spans="1:3" x14ac:dyDescent="0.3">
      <c r="A15" s="44" t="s">
        <v>44</v>
      </c>
      <c r="B15" s="45">
        <f>SUM(B4:B14)</f>
        <v>11041</v>
      </c>
      <c r="C15" s="42">
        <f>B15/'Diagnostics principaux'!B$71</f>
        <v>1</v>
      </c>
    </row>
    <row r="17" spans="1:3" ht="27.6" x14ac:dyDescent="0.3">
      <c r="A17" s="39" t="s">
        <v>21</v>
      </c>
      <c r="B17" s="39" t="s">
        <v>46</v>
      </c>
      <c r="C17" s="39" t="s">
        <v>47</v>
      </c>
    </row>
    <row r="18" spans="1:3" x14ac:dyDescent="0.3">
      <c r="A18" s="43" t="s">
        <v>33</v>
      </c>
      <c r="B18" s="41">
        <v>23431</v>
      </c>
      <c r="C18" s="42">
        <f>B18/'Diagnostics principaux'!I$71</f>
        <v>0.20632782092601398</v>
      </c>
    </row>
    <row r="19" spans="1:3" x14ac:dyDescent="0.3">
      <c r="A19" s="43" t="s">
        <v>28</v>
      </c>
      <c r="B19" s="41">
        <v>19838</v>
      </c>
      <c r="C19" s="42">
        <f>B19/'Diagnostics principaux'!I$71</f>
        <v>0.17468871629594407</v>
      </c>
    </row>
    <row r="20" spans="1:3" x14ac:dyDescent="0.3">
      <c r="A20" s="43" t="s">
        <v>24</v>
      </c>
      <c r="B20" s="41">
        <v>13724</v>
      </c>
      <c r="C20" s="42">
        <f>B20/'Diagnostics principaux'!I$71</f>
        <v>0.12085028442612845</v>
      </c>
    </row>
    <row r="21" spans="1:3" x14ac:dyDescent="0.3">
      <c r="A21" s="43" t="s">
        <v>32</v>
      </c>
      <c r="B21" s="41">
        <v>7745</v>
      </c>
      <c r="C21" s="42">
        <f>B21/'Diagnostics principaux'!I$71</f>
        <v>6.8200630492594352E-2</v>
      </c>
    </row>
    <row r="22" spans="1:3" x14ac:dyDescent="0.3">
      <c r="A22" s="43" t="s">
        <v>30</v>
      </c>
      <c r="B22" s="41">
        <v>7572</v>
      </c>
      <c r="C22" s="42">
        <f>B22/'Diagnostics principaux'!I$71</f>
        <v>6.6677233581655837E-2</v>
      </c>
    </row>
    <row r="23" spans="1:3" x14ac:dyDescent="0.3">
      <c r="A23" s="43" t="s">
        <v>31</v>
      </c>
      <c r="B23" s="41">
        <v>5139</v>
      </c>
      <c r="C23" s="42">
        <f>B23/'Diagnostics principaux'!I$71</f>
        <v>4.5252813441115869E-2</v>
      </c>
    </row>
    <row r="24" spans="1:3" x14ac:dyDescent="0.3">
      <c r="A24" s="43" t="s">
        <v>34</v>
      </c>
      <c r="B24" s="41">
        <v>5054</v>
      </c>
      <c r="C24" s="42">
        <f>B24/'Diagnostics principaux'!I$71</f>
        <v>4.4504323629383065E-2</v>
      </c>
    </row>
    <row r="25" spans="1:3" x14ac:dyDescent="0.3">
      <c r="A25" s="43" t="s">
        <v>35</v>
      </c>
      <c r="B25" s="41">
        <v>5013</v>
      </c>
      <c r="C25" s="42">
        <f>B25/'Diagnostics principaux'!I$71</f>
        <v>4.4143287367253127E-2</v>
      </c>
    </row>
    <row r="26" spans="1:3" x14ac:dyDescent="0.3">
      <c r="A26" s="40" t="s">
        <v>147</v>
      </c>
      <c r="B26" s="41">
        <v>2849</v>
      </c>
      <c r="C26" s="42">
        <f>B26/'Diagnostics principaux'!I$71</f>
        <v>2.5087617336785193E-2</v>
      </c>
    </row>
    <row r="27" spans="1:3" x14ac:dyDescent="0.3">
      <c r="A27" s="43" t="s">
        <v>138</v>
      </c>
      <c r="B27" s="41">
        <v>2326</v>
      </c>
      <c r="C27" s="42">
        <f>B27/'Diagnostics principaux'!I$71</f>
        <v>2.0482203554005741E-2</v>
      </c>
    </row>
    <row r="28" spans="1:3" x14ac:dyDescent="0.3">
      <c r="A28" s="43" t="s">
        <v>43</v>
      </c>
      <c r="B28" s="41">
        <v>20871</v>
      </c>
      <c r="C28" s="42">
        <f>B28/'Diagnostics principaux'!I$71</f>
        <v>0.18378506894912031</v>
      </c>
    </row>
    <row r="29" spans="1:3" x14ac:dyDescent="0.3">
      <c r="A29" s="44" t="s">
        <v>44</v>
      </c>
      <c r="B29" s="45">
        <v>113562</v>
      </c>
      <c r="C29" s="46">
        <f>B29/'Diagnostics principaux'!I$71</f>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2CECC-AA87-4ECD-9049-597301787FCB}">
  <sheetPr codeName="Feuil9"/>
  <dimension ref="A1:T104"/>
  <sheetViews>
    <sheetView workbookViewId="0">
      <selection activeCell="M86" sqref="M86"/>
    </sheetView>
  </sheetViews>
  <sheetFormatPr defaultColWidth="11.5546875" defaultRowHeight="14.4" x14ac:dyDescent="0.3"/>
  <cols>
    <col min="1" max="9" width="11.5546875" style="1" customWidth="1"/>
    <col min="10" max="10" width="11.33203125" style="1" customWidth="1"/>
    <col min="11" max="16384" width="11.5546875" style="1"/>
  </cols>
  <sheetData>
    <row r="1" spans="1:14" ht="18" x14ac:dyDescent="0.35">
      <c r="A1" s="21" t="s">
        <v>20</v>
      </c>
    </row>
    <row r="3" spans="1:14" x14ac:dyDescent="0.3">
      <c r="A3" s="33" t="s">
        <v>127</v>
      </c>
    </row>
    <row r="5" spans="1:14" ht="15.6" x14ac:dyDescent="0.3">
      <c r="A5" s="22" t="s">
        <v>67</v>
      </c>
    </row>
    <row r="10" spans="1:14" x14ac:dyDescent="0.3">
      <c r="M10" s="27"/>
    </row>
    <row r="16" spans="1:14" x14ac:dyDescent="0.3">
      <c r="N16" s="28"/>
    </row>
    <row r="18" spans="1:20" x14ac:dyDescent="0.3">
      <c r="M18" s="28"/>
    </row>
    <row r="23" spans="1:20" x14ac:dyDescent="0.3">
      <c r="N23" s="28"/>
      <c r="S23" s="28"/>
    </row>
    <row r="24" spans="1:20" x14ac:dyDescent="0.3">
      <c r="L24" s="28"/>
    </row>
    <row r="25" spans="1:20" x14ac:dyDescent="0.3">
      <c r="Q25" s="29"/>
    </row>
    <row r="29" spans="1:20" x14ac:dyDescent="0.3">
      <c r="F29" s="29"/>
    </row>
    <row r="30" spans="1:20" x14ac:dyDescent="0.3">
      <c r="S30" s="28"/>
    </row>
    <row r="31" spans="1:20" x14ac:dyDescent="0.3">
      <c r="A31" s="8" t="s">
        <v>1</v>
      </c>
      <c r="B31" s="8" t="s">
        <v>50</v>
      </c>
      <c r="C31" s="8" t="s">
        <v>51</v>
      </c>
      <c r="D31" s="8" t="s">
        <v>52</v>
      </c>
      <c r="E31" s="8" t="s">
        <v>44</v>
      </c>
      <c r="R31" s="30"/>
      <c r="S31" s="30"/>
      <c r="T31" s="30"/>
    </row>
    <row r="32" spans="1:20" ht="14.4" customHeight="1" x14ac:dyDescent="0.3">
      <c r="A32" s="25">
        <v>2011</v>
      </c>
      <c r="B32" s="14">
        <v>1696</v>
      </c>
      <c r="C32" s="14">
        <v>1859</v>
      </c>
      <c r="D32" s="14">
        <v>3067</v>
      </c>
      <c r="E32" s="12">
        <v>6622</v>
      </c>
      <c r="Q32" s="29"/>
      <c r="R32" s="30"/>
      <c r="S32" s="30"/>
      <c r="T32" s="30"/>
    </row>
    <row r="33" spans="1:20" ht="14.4" customHeight="1" x14ac:dyDescent="0.3">
      <c r="A33" s="25">
        <v>2012</v>
      </c>
      <c r="B33" s="14">
        <v>1661</v>
      </c>
      <c r="C33" s="14">
        <v>1975</v>
      </c>
      <c r="D33" s="14">
        <v>3104</v>
      </c>
      <c r="E33" s="12">
        <v>6740</v>
      </c>
      <c r="R33" s="30"/>
      <c r="S33" s="30"/>
      <c r="T33" s="30"/>
    </row>
    <row r="34" spans="1:20" x14ac:dyDescent="0.3">
      <c r="A34" s="25">
        <v>2013</v>
      </c>
      <c r="B34" s="14">
        <v>1788</v>
      </c>
      <c r="C34" s="14">
        <v>1974</v>
      </c>
      <c r="D34" s="14">
        <v>3165</v>
      </c>
      <c r="E34" s="12">
        <v>6927</v>
      </c>
      <c r="R34" s="30"/>
      <c r="S34" s="30"/>
      <c r="T34" s="30"/>
    </row>
    <row r="35" spans="1:20" x14ac:dyDescent="0.3">
      <c r="A35" s="25">
        <v>2014</v>
      </c>
      <c r="B35" s="14">
        <v>1972</v>
      </c>
      <c r="C35" s="14">
        <v>1989</v>
      </c>
      <c r="D35" s="14">
        <v>3128</v>
      </c>
      <c r="E35" s="12">
        <v>7089</v>
      </c>
      <c r="R35" s="30"/>
      <c r="S35" s="30"/>
      <c r="T35" s="30"/>
    </row>
    <row r="36" spans="1:20" x14ac:dyDescent="0.3">
      <c r="A36" s="25">
        <v>2015</v>
      </c>
      <c r="B36" s="14">
        <v>1933</v>
      </c>
      <c r="C36" s="14">
        <v>2173</v>
      </c>
      <c r="D36" s="14">
        <v>3101</v>
      </c>
      <c r="E36" s="12">
        <v>7207</v>
      </c>
      <c r="N36" s="28"/>
    </row>
    <row r="37" spans="1:20" x14ac:dyDescent="0.3">
      <c r="A37" s="25">
        <v>2016</v>
      </c>
      <c r="B37" s="14">
        <v>1882</v>
      </c>
      <c r="C37" s="14">
        <v>2124</v>
      </c>
      <c r="D37" s="14">
        <v>3150</v>
      </c>
      <c r="E37" s="12">
        <v>7156</v>
      </c>
      <c r="L37" s="28"/>
      <c r="M37" s="30"/>
      <c r="N37" s="30"/>
      <c r="O37" s="30"/>
    </row>
    <row r="38" spans="1:20" x14ac:dyDescent="0.3">
      <c r="A38" s="25">
        <v>2017</v>
      </c>
      <c r="B38" s="14">
        <v>2022</v>
      </c>
      <c r="C38" s="14">
        <v>2231</v>
      </c>
      <c r="D38" s="14">
        <v>3265</v>
      </c>
      <c r="E38" s="12">
        <v>7518</v>
      </c>
      <c r="M38" s="30"/>
      <c r="N38" s="30"/>
      <c r="O38" s="30"/>
    </row>
    <row r="39" spans="1:20" x14ac:dyDescent="0.3">
      <c r="A39" s="25">
        <v>2018</v>
      </c>
      <c r="B39" s="14">
        <v>2163</v>
      </c>
      <c r="C39" s="14">
        <v>2440</v>
      </c>
      <c r="D39" s="14">
        <v>3448</v>
      </c>
      <c r="E39" s="12">
        <v>8051</v>
      </c>
      <c r="M39" s="30"/>
      <c r="N39" s="30"/>
      <c r="O39" s="30"/>
    </row>
    <row r="40" spans="1:20" x14ac:dyDescent="0.3">
      <c r="A40" s="25">
        <v>2019</v>
      </c>
      <c r="B40" s="14">
        <v>2518</v>
      </c>
      <c r="C40" s="14">
        <v>2647</v>
      </c>
      <c r="D40" s="14">
        <v>3570</v>
      </c>
      <c r="E40" s="12">
        <v>8735</v>
      </c>
      <c r="M40" s="30"/>
      <c r="N40" s="30"/>
      <c r="O40" s="30"/>
    </row>
    <row r="41" spans="1:20" x14ac:dyDescent="0.3">
      <c r="A41" s="25">
        <v>2020</v>
      </c>
      <c r="B41" s="14">
        <v>2741</v>
      </c>
      <c r="C41" s="14">
        <v>2959</v>
      </c>
      <c r="D41" s="14">
        <v>3670</v>
      </c>
      <c r="E41" s="12">
        <v>9370</v>
      </c>
      <c r="M41" s="30"/>
      <c r="N41" s="30"/>
      <c r="O41" s="30"/>
    </row>
    <row r="42" spans="1:20" x14ac:dyDescent="0.3">
      <c r="M42" s="30"/>
      <c r="N42" s="30"/>
      <c r="O42" s="30"/>
    </row>
    <row r="43" spans="1:20" x14ac:dyDescent="0.3">
      <c r="A43" s="8" t="s">
        <v>1</v>
      </c>
      <c r="B43" s="8" t="s">
        <v>50</v>
      </c>
      <c r="C43" s="8" t="s">
        <v>51</v>
      </c>
      <c r="D43" s="8" t="s">
        <v>52</v>
      </c>
      <c r="E43" s="8" t="s">
        <v>44</v>
      </c>
      <c r="M43" s="30"/>
      <c r="N43" s="30"/>
      <c r="O43" s="30"/>
    </row>
    <row r="44" spans="1:20" x14ac:dyDescent="0.3">
      <c r="A44" s="25">
        <v>2011</v>
      </c>
      <c r="B44" s="16">
        <v>0.25611597704620959</v>
      </c>
      <c r="C44" s="16">
        <v>0.28073089700996678</v>
      </c>
      <c r="D44" s="16">
        <v>0.46315312594382363</v>
      </c>
      <c r="E44" s="17">
        <v>1</v>
      </c>
      <c r="M44" s="30"/>
      <c r="N44" s="30"/>
      <c r="O44" s="30"/>
    </row>
    <row r="45" spans="1:20" x14ac:dyDescent="0.3">
      <c r="A45" s="25">
        <v>2012</v>
      </c>
      <c r="B45" s="16">
        <v>0.24643916913946587</v>
      </c>
      <c r="C45" s="16">
        <v>0.29302670623145399</v>
      </c>
      <c r="D45" s="16">
        <v>0.46053412462908011</v>
      </c>
      <c r="E45" s="17">
        <v>1</v>
      </c>
      <c r="M45" s="30"/>
      <c r="N45" s="30"/>
      <c r="O45" s="30"/>
    </row>
    <row r="46" spans="1:20" x14ac:dyDescent="0.3">
      <c r="A46" s="25">
        <v>2013</v>
      </c>
      <c r="B46" s="16">
        <v>0.25812039844088353</v>
      </c>
      <c r="C46" s="16">
        <v>0.28497184928540492</v>
      </c>
      <c r="D46" s="16">
        <v>0.45690775227371155</v>
      </c>
      <c r="E46" s="17">
        <v>1</v>
      </c>
      <c r="M46" s="30"/>
      <c r="N46" s="30"/>
      <c r="O46" s="30"/>
    </row>
    <row r="47" spans="1:20" x14ac:dyDescent="0.3">
      <c r="A47" s="25">
        <v>2014</v>
      </c>
      <c r="B47" s="16">
        <v>0.27817745803357313</v>
      </c>
      <c r="C47" s="16">
        <v>0.2805755395683453</v>
      </c>
      <c r="D47" s="16">
        <v>0.44124700239808151</v>
      </c>
      <c r="E47" s="17">
        <v>1</v>
      </c>
      <c r="M47" s="30"/>
      <c r="N47" s="30"/>
      <c r="O47" s="30"/>
    </row>
    <row r="48" spans="1:20" x14ac:dyDescent="0.3">
      <c r="A48" s="25">
        <v>2015</v>
      </c>
      <c r="B48" s="16">
        <v>0.26821146107950605</v>
      </c>
      <c r="C48" s="16">
        <v>0.30151241848203136</v>
      </c>
      <c r="D48" s="16">
        <v>0.43027612043846258</v>
      </c>
      <c r="E48" s="17">
        <v>1</v>
      </c>
      <c r="M48" s="30"/>
      <c r="N48" s="30"/>
      <c r="O48" s="30"/>
    </row>
    <row r="49" spans="1:5" x14ac:dyDescent="0.3">
      <c r="A49" s="25">
        <v>2016</v>
      </c>
      <c r="B49" s="16">
        <v>0.26299608719955281</v>
      </c>
      <c r="C49" s="16">
        <v>0.29681386249301284</v>
      </c>
      <c r="D49" s="16">
        <v>0.4401900503074343</v>
      </c>
      <c r="E49" s="17">
        <v>1</v>
      </c>
    </row>
    <row r="50" spans="1:5" x14ac:dyDescent="0.3">
      <c r="A50" s="25">
        <v>2017</v>
      </c>
      <c r="B50" s="16">
        <v>0.26895450917797287</v>
      </c>
      <c r="C50" s="16">
        <v>0.29675445597233308</v>
      </c>
      <c r="D50" s="16">
        <v>0.43429103484969406</v>
      </c>
      <c r="E50" s="17">
        <v>1</v>
      </c>
    </row>
    <row r="51" spans="1:5" x14ac:dyDescent="0.3">
      <c r="A51" s="25">
        <v>2018</v>
      </c>
      <c r="B51" s="16">
        <v>0.26866227797789094</v>
      </c>
      <c r="C51" s="16">
        <v>0.30306794187057506</v>
      </c>
      <c r="D51" s="16">
        <v>0.428269780151534</v>
      </c>
      <c r="E51" s="17">
        <v>1</v>
      </c>
    </row>
    <row r="52" spans="1:5" x14ac:dyDescent="0.3">
      <c r="A52" s="25">
        <v>2019</v>
      </c>
      <c r="B52" s="16">
        <v>0.28826559816828851</v>
      </c>
      <c r="C52" s="16">
        <v>0.30303377218088151</v>
      </c>
      <c r="D52" s="16">
        <v>0.40870062965082998</v>
      </c>
      <c r="E52" s="17">
        <v>1</v>
      </c>
    </row>
    <row r="53" spans="1:5" x14ac:dyDescent="0.3">
      <c r="A53" s="25">
        <v>2020</v>
      </c>
      <c r="B53" s="16">
        <v>0.29252934898612593</v>
      </c>
      <c r="C53" s="16">
        <v>0.31579509071504802</v>
      </c>
      <c r="D53" s="16">
        <v>0.39167556029882605</v>
      </c>
      <c r="E53" s="17">
        <v>1</v>
      </c>
    </row>
    <row r="55" spans="1:5" ht="15.6" x14ac:dyDescent="0.3">
      <c r="A55" s="22" t="s">
        <v>86</v>
      </c>
    </row>
    <row r="81" spans="1:11" ht="14.4" customHeight="1" x14ac:dyDescent="0.3">
      <c r="A81" s="70" t="s">
        <v>1</v>
      </c>
      <c r="B81" s="62" t="s">
        <v>87</v>
      </c>
      <c r="C81" s="64"/>
      <c r="D81" s="62" t="s">
        <v>55</v>
      </c>
      <c r="E81" s="64"/>
      <c r="F81" s="62" t="s">
        <v>56</v>
      </c>
      <c r="G81" s="64"/>
      <c r="H81" s="62" t="s">
        <v>84</v>
      </c>
      <c r="I81" s="64"/>
    </row>
    <row r="82" spans="1:11" ht="27.6" x14ac:dyDescent="0.3">
      <c r="A82" s="71"/>
      <c r="B82" s="8" t="s">
        <v>45</v>
      </c>
      <c r="C82" s="8" t="s">
        <v>49</v>
      </c>
      <c r="D82" s="8" t="s">
        <v>45</v>
      </c>
      <c r="E82" s="8" t="s">
        <v>49</v>
      </c>
      <c r="F82" s="8" t="s">
        <v>45</v>
      </c>
      <c r="G82" s="8" t="s">
        <v>49</v>
      </c>
      <c r="H82" s="8" t="s">
        <v>45</v>
      </c>
      <c r="I82" s="8" t="s">
        <v>49</v>
      </c>
    </row>
    <row r="83" spans="1:11" x14ac:dyDescent="0.3">
      <c r="A83" s="25">
        <v>2011</v>
      </c>
      <c r="B83" s="14">
        <v>1149</v>
      </c>
      <c r="C83" s="31">
        <v>89.46</v>
      </c>
      <c r="D83" s="14">
        <v>3512</v>
      </c>
      <c r="E83" s="31">
        <v>171.5</v>
      </c>
      <c r="F83" s="14">
        <v>1785</v>
      </c>
      <c r="G83" s="31">
        <v>165.5</v>
      </c>
      <c r="H83" s="14">
        <v>6446</v>
      </c>
      <c r="I83" s="31">
        <v>155.21</v>
      </c>
    </row>
    <row r="84" spans="1:11" x14ac:dyDescent="0.3">
      <c r="A84" s="25">
        <v>2012</v>
      </c>
      <c r="B84" s="14">
        <v>1066</v>
      </c>
      <c r="C84" s="31">
        <v>90.57</v>
      </c>
      <c r="D84" s="14">
        <v>3675</v>
      </c>
      <c r="E84" s="31">
        <v>210.31</v>
      </c>
      <c r="F84" s="14">
        <v>1868</v>
      </c>
      <c r="G84" s="31">
        <v>141.43</v>
      </c>
      <c r="H84" s="14">
        <v>6609</v>
      </c>
      <c r="I84" s="31">
        <v>171.53</v>
      </c>
    </row>
    <row r="85" spans="1:11" x14ac:dyDescent="0.3">
      <c r="A85" s="25">
        <v>2013</v>
      </c>
      <c r="B85" s="14">
        <v>1047</v>
      </c>
      <c r="C85" s="31">
        <v>79.62</v>
      </c>
      <c r="D85" s="14">
        <v>3781</v>
      </c>
      <c r="E85" s="31">
        <v>167.18</v>
      </c>
      <c r="F85" s="14">
        <v>1936</v>
      </c>
      <c r="G85" s="31">
        <v>143.74</v>
      </c>
      <c r="H85" s="14">
        <v>6764</v>
      </c>
      <c r="I85" s="31">
        <v>146.91999999999999</v>
      </c>
    </row>
    <row r="86" spans="1:11" x14ac:dyDescent="0.3">
      <c r="A86" s="25">
        <v>2014</v>
      </c>
      <c r="B86" s="14">
        <v>1004</v>
      </c>
      <c r="C86" s="31">
        <v>84.51</v>
      </c>
      <c r="D86" s="14">
        <v>4011</v>
      </c>
      <c r="E86" s="31">
        <v>146.68</v>
      </c>
      <c r="F86" s="14">
        <v>1915</v>
      </c>
      <c r="G86" s="31">
        <v>132.21</v>
      </c>
      <c r="H86" s="14">
        <v>6930</v>
      </c>
      <c r="I86" s="31">
        <v>133.66999999999999</v>
      </c>
    </row>
    <row r="87" spans="1:11" x14ac:dyDescent="0.3">
      <c r="A87" s="25">
        <v>2015</v>
      </c>
      <c r="B87" s="14">
        <v>1025</v>
      </c>
      <c r="C87" s="31">
        <v>86.59</v>
      </c>
      <c r="D87" s="14">
        <v>4113</v>
      </c>
      <c r="E87" s="31">
        <v>160.93</v>
      </c>
      <c r="F87" s="14">
        <v>1864</v>
      </c>
      <c r="G87" s="31">
        <v>116.47</v>
      </c>
      <c r="H87" s="14">
        <v>7002</v>
      </c>
      <c r="I87" s="31">
        <v>138.21</v>
      </c>
    </row>
    <row r="88" spans="1:11" x14ac:dyDescent="0.3">
      <c r="A88" s="25">
        <v>2016</v>
      </c>
      <c r="B88" s="14">
        <v>1153</v>
      </c>
      <c r="C88" s="31">
        <v>73.2</v>
      </c>
      <c r="D88" s="14">
        <v>3793</v>
      </c>
      <c r="E88" s="31">
        <v>151.65</v>
      </c>
      <c r="F88" s="14">
        <v>2053</v>
      </c>
      <c r="G88" s="31">
        <v>137.43</v>
      </c>
      <c r="H88" s="14">
        <v>6999</v>
      </c>
      <c r="I88" s="31">
        <v>134.56</v>
      </c>
    </row>
    <row r="89" spans="1:11" x14ac:dyDescent="0.3">
      <c r="A89" s="25">
        <v>2017</v>
      </c>
      <c r="B89" s="14">
        <v>1179</v>
      </c>
      <c r="C89" s="31">
        <v>79.59</v>
      </c>
      <c r="D89" s="14">
        <v>4099</v>
      </c>
      <c r="E89" s="31">
        <v>122.82</v>
      </c>
      <c r="F89" s="14">
        <v>2047</v>
      </c>
      <c r="G89" s="31">
        <v>95.5</v>
      </c>
      <c r="H89" s="14">
        <v>7325</v>
      </c>
      <c r="I89" s="31">
        <v>108.23</v>
      </c>
    </row>
    <row r="90" spans="1:11" x14ac:dyDescent="0.3">
      <c r="A90" s="25">
        <v>2018</v>
      </c>
      <c r="B90" s="14">
        <v>1271</v>
      </c>
      <c r="C90" s="31">
        <v>59.45</v>
      </c>
      <c r="D90" s="14">
        <v>4475</v>
      </c>
      <c r="E90" s="31">
        <v>121.9</v>
      </c>
      <c r="F90" s="14">
        <v>2083</v>
      </c>
      <c r="G90" s="31">
        <v>98.54</v>
      </c>
      <c r="H90" s="14">
        <v>7829</v>
      </c>
      <c r="I90" s="31">
        <v>105.54</v>
      </c>
    </row>
    <row r="91" spans="1:11" x14ac:dyDescent="0.3">
      <c r="A91" s="25">
        <v>2019</v>
      </c>
      <c r="B91" s="14">
        <v>1199</v>
      </c>
      <c r="C91" s="31">
        <v>62.77</v>
      </c>
      <c r="D91" s="14">
        <v>4926</v>
      </c>
      <c r="E91" s="31">
        <v>99.05</v>
      </c>
      <c r="F91" s="14">
        <v>1984</v>
      </c>
      <c r="G91" s="31">
        <v>103.51</v>
      </c>
      <c r="H91" s="14">
        <v>8109</v>
      </c>
      <c r="I91" s="31">
        <v>94.78</v>
      </c>
    </row>
    <row r="92" spans="1:11" x14ac:dyDescent="0.3">
      <c r="A92" s="25">
        <v>2020</v>
      </c>
      <c r="B92" s="14">
        <v>1222</v>
      </c>
      <c r="C92" s="31">
        <v>69.91</v>
      </c>
      <c r="D92" s="14">
        <v>5162</v>
      </c>
      <c r="E92" s="31">
        <v>107.55</v>
      </c>
      <c r="F92" s="14">
        <v>2170</v>
      </c>
      <c r="G92" s="31">
        <v>96.8</v>
      </c>
      <c r="H92" s="14">
        <v>9370</v>
      </c>
      <c r="I92" s="31">
        <v>95.58</v>
      </c>
    </row>
    <row r="95" spans="1:11" x14ac:dyDescent="0.3">
      <c r="B95" s="30"/>
      <c r="C95" s="30"/>
      <c r="D95" s="30"/>
      <c r="E95" s="30"/>
      <c r="F95" s="30"/>
      <c r="G95" s="30"/>
      <c r="H95" s="30"/>
      <c r="I95" s="30"/>
      <c r="J95" s="30"/>
      <c r="K95" s="30"/>
    </row>
    <row r="96" spans="1:11" x14ac:dyDescent="0.3">
      <c r="B96" s="30"/>
      <c r="C96" s="30"/>
      <c r="D96" s="30"/>
      <c r="E96" s="30"/>
      <c r="F96" s="30"/>
      <c r="G96" s="30"/>
      <c r="H96" s="30"/>
      <c r="I96" s="30"/>
      <c r="J96" s="30"/>
      <c r="K96" s="30"/>
    </row>
    <row r="97" spans="2:11" x14ac:dyDescent="0.3">
      <c r="B97" s="30"/>
      <c r="C97" s="30"/>
      <c r="D97" s="30"/>
      <c r="E97" s="30"/>
      <c r="F97" s="30"/>
      <c r="G97" s="30"/>
      <c r="H97" s="30"/>
      <c r="I97" s="30"/>
      <c r="J97" s="30"/>
      <c r="K97" s="30"/>
    </row>
    <row r="98" spans="2:11" x14ac:dyDescent="0.3">
      <c r="B98" s="30"/>
      <c r="C98" s="30"/>
      <c r="D98" s="30"/>
      <c r="E98" s="30"/>
      <c r="F98" s="30"/>
      <c r="G98" s="30"/>
      <c r="H98" s="30"/>
      <c r="I98" s="30"/>
      <c r="J98" s="30"/>
      <c r="K98" s="30"/>
    </row>
    <row r="99" spans="2:11" x14ac:dyDescent="0.3">
      <c r="B99" s="30"/>
      <c r="C99" s="30"/>
      <c r="D99" s="30"/>
      <c r="E99" s="30"/>
      <c r="F99" s="30"/>
      <c r="G99" s="30"/>
      <c r="H99" s="30"/>
      <c r="I99" s="30"/>
      <c r="J99" s="30"/>
      <c r="K99" s="30"/>
    </row>
    <row r="100" spans="2:11" x14ac:dyDescent="0.3">
      <c r="B100" s="30"/>
      <c r="C100" s="30"/>
      <c r="D100" s="30"/>
      <c r="E100" s="30"/>
      <c r="F100" s="30"/>
      <c r="G100" s="30"/>
      <c r="H100" s="30"/>
      <c r="I100" s="30"/>
      <c r="J100" s="30"/>
      <c r="K100" s="30"/>
    </row>
    <row r="101" spans="2:11" x14ac:dyDescent="0.3">
      <c r="B101" s="30"/>
      <c r="C101" s="30"/>
      <c r="D101" s="30"/>
      <c r="E101" s="30"/>
      <c r="F101" s="30"/>
      <c r="G101" s="30"/>
      <c r="H101" s="30"/>
      <c r="I101" s="30"/>
      <c r="J101" s="30"/>
      <c r="K101" s="30"/>
    </row>
    <row r="102" spans="2:11" x14ac:dyDescent="0.3">
      <c r="B102" s="30"/>
      <c r="C102" s="30"/>
      <c r="D102" s="30"/>
      <c r="E102" s="30"/>
      <c r="F102" s="30"/>
      <c r="G102" s="30"/>
      <c r="H102" s="30"/>
      <c r="I102" s="30"/>
      <c r="J102" s="30"/>
      <c r="K102" s="30"/>
    </row>
    <row r="103" spans="2:11" x14ac:dyDescent="0.3">
      <c r="B103" s="30"/>
      <c r="C103" s="30"/>
      <c r="D103" s="30"/>
      <c r="E103" s="30"/>
      <c r="F103" s="30"/>
      <c r="G103" s="30"/>
      <c r="H103" s="30"/>
      <c r="I103" s="30"/>
      <c r="J103" s="30"/>
      <c r="K103" s="30"/>
    </row>
    <row r="104" spans="2:11" x14ac:dyDescent="0.3">
      <c r="B104" s="30"/>
      <c r="C104" s="30"/>
      <c r="D104" s="30"/>
      <c r="E104" s="30"/>
      <c r="F104" s="30"/>
      <c r="G104" s="30"/>
      <c r="H104" s="30"/>
      <c r="I104" s="30"/>
      <c r="J104" s="30"/>
      <c r="K104" s="30"/>
    </row>
  </sheetData>
  <mergeCells count="5">
    <mergeCell ref="A81:A82"/>
    <mergeCell ref="B81:C81"/>
    <mergeCell ref="D81:E81"/>
    <mergeCell ref="F81:G81"/>
    <mergeCell ref="H81:I8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FCED4AB405F94FB698D1528D477468" ma:contentTypeVersion="9" ma:contentTypeDescription="Create a new document." ma:contentTypeScope="" ma:versionID="90c348ff91e5be994f50f2df846087fe">
  <xsd:schema xmlns:xsd="http://www.w3.org/2001/XMLSchema" xmlns:xs="http://www.w3.org/2001/XMLSchema" xmlns:p="http://schemas.microsoft.com/office/2006/metadata/properties" xmlns:ns3="3ea62439-e839-4c38-a6e2-4e07f57372cd" targetNamespace="http://schemas.microsoft.com/office/2006/metadata/properties" ma:root="true" ma:fieldsID="8f440b0746b5c25ad830c8b8bffd3e59" ns3:_="">
    <xsd:import namespace="3ea62439-e839-4c38-a6e2-4e07f57372c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a62439-e839-4c38-a6e2-4e07f57372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13C311-2E34-49DE-B6C7-87E1A33D97F9}">
  <ds:schemaRefs>
    <ds:schemaRef ds:uri="http://schemas.microsoft.com/sharepoint/v3/contenttype/forms"/>
  </ds:schemaRefs>
</ds:datastoreItem>
</file>

<file path=customXml/itemProps2.xml><?xml version="1.0" encoding="utf-8"?>
<ds:datastoreItem xmlns:ds="http://schemas.openxmlformats.org/officeDocument/2006/customXml" ds:itemID="{DD0C005B-D3F5-4D2D-9047-D4F44DE180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ea62439-e839-4c38-a6e2-4e07f57372cd"/>
    <ds:schemaRef ds:uri="http://www.w3.org/XML/1998/namespace"/>
    <ds:schemaRef ds:uri="http://purl.org/dc/dcmitype/"/>
  </ds:schemaRefs>
</ds:datastoreItem>
</file>

<file path=customXml/itemProps3.xml><?xml version="1.0" encoding="utf-8"?>
<ds:datastoreItem xmlns:ds="http://schemas.openxmlformats.org/officeDocument/2006/customXml" ds:itemID="{02554BDD-1297-48B2-A90E-77AC9D6A1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a62439-e839-4c38-a6e2-4e07f5737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Index</vt:lpstr>
      <vt:lpstr>Séjours par mode d'admission</vt:lpstr>
      <vt:lpstr>Admissions sous mesure légale</vt:lpstr>
      <vt:lpstr>Séjours par type d'institution</vt:lpstr>
      <vt:lpstr>Séjours par âge et par sexe</vt:lpstr>
      <vt:lpstr>Séjours par région et province</vt:lpstr>
      <vt:lpstr>Diagnostics principaux</vt:lpstr>
      <vt:lpstr>Graphiques diagnostics</vt:lpstr>
      <vt:lpstr>Durée de séjour</vt:lpstr>
      <vt:lpstr>Mode de sortie</vt:lpstr>
      <vt:lpstr>Graphiques sorties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Delvaux Benjamin</dc:creator>
  <cp:lastModifiedBy>Alaerts Ine</cp:lastModifiedBy>
  <dcterms:created xsi:type="dcterms:W3CDTF">2020-02-06T08:22:25Z</dcterms:created>
  <dcterms:modified xsi:type="dcterms:W3CDTF">2022-08-16T09:25:39Z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0x01010043FCED4AB405F94FB698D1528D477468</vt:lpwstr>
  </property>
</Properties>
</file>