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drawings/drawing1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drawings/drawing12.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omments30.xml" ContentType="application/vnd.openxmlformats-officedocument.spreadsheetml.comments+xml"/>
  <Override PartName="/xl/drawings/drawing13.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5.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0" windowWidth="12120" windowHeight="8940" tabRatio="811" activeTab="0"/>
  </bookViews>
  <sheets>
    <sheet name="Introduction-inleiding" sheetId="1" r:id="rId1"/>
    <sheet name="Introduction" sheetId="2" state="hidden" r:id="rId2"/>
    <sheet name="Inleiding" sheetId="3" state="hidden" r:id="rId3"/>
    <sheet name="liste" sheetId="4" state="hidden" r:id="rId4"/>
    <sheet name="Mode d'emploi-handleiding" sheetId="5" r:id="rId5"/>
    <sheet name="Mode d'emploi" sheetId="6" state="hidden" r:id="rId6"/>
    <sheet name="Handleiding" sheetId="7" state="hidden" r:id="rId7"/>
    <sheet name="1.1.coordinateurs_coordinatoren" sheetId="8" r:id="rId8"/>
    <sheet name="1. coordinateursNL" sheetId="9" state="hidden" r:id="rId9"/>
    <sheet name="1. coordinateursFR" sheetId="10" state="hidden" r:id="rId10"/>
    <sheet name="1.2 Mbres_équipe-team_old" sheetId="11" state="hidden" r:id="rId11"/>
    <sheet name="1.2 Compo_groupe_Groep_compo" sheetId="12" r:id="rId12"/>
    <sheet name="1.2 Mbr equipeFR" sheetId="13" state="hidden" r:id="rId13"/>
    <sheet name="1.2 Mbr equipeNL" sheetId="14" state="hidden" r:id="rId14"/>
    <sheet name="2.1 Activités_Activiteiten" sheetId="15" r:id="rId15"/>
    <sheet name="2.1 ActivitésFR" sheetId="16" state="hidden" r:id="rId16"/>
    <sheet name="2.1 ActivitésNL" sheetId="17" state="hidden" r:id="rId17"/>
    <sheet name="1.3 Activités_activiteiten" sheetId="18" state="hidden" r:id="rId18"/>
    <sheet name="1.3 Activités_FR" sheetId="19" state="hidden" r:id="rId19"/>
    <sheet name="1.3 Activités_NL" sheetId="20" state="hidden" r:id="rId20"/>
    <sheet name="2.2. Act-équipe_Act-team" sheetId="21" r:id="rId21"/>
    <sheet name="2.2. Activités_FR " sheetId="22" state="hidden" r:id="rId22"/>
    <sheet name="2.2. Activités_NL" sheetId="23" state="hidden" r:id="rId23"/>
    <sheet name="2.3. Protocoles_Protocollen" sheetId="24" r:id="rId24"/>
    <sheet name="2.3. Protocoles_FR" sheetId="25" state="hidden" r:id="rId25"/>
    <sheet name="2.3. Protocollen_NL" sheetId="26" state="hidden" r:id="rId26"/>
    <sheet name="2.4 Form_cont_Opleiding" sheetId="27" r:id="rId27"/>
    <sheet name="2.4 Form_cont_FR" sheetId="28" state="hidden" r:id="rId28"/>
    <sheet name="2.4 Form_cont_NL" sheetId="29" state="hidden" r:id="rId29"/>
    <sheet name="2.5 Fonct_reseau_netwerk" sheetId="30" r:id="rId30"/>
    <sheet name="2.5 Fonct_reseau_FR" sheetId="31" state="hidden" r:id="rId31"/>
    <sheet name="2.5 Fonct_reseau_NL" sheetId="32" state="hidden" r:id="rId32"/>
    <sheet name="2.6. Information_Informatie " sheetId="33" r:id="rId33"/>
    <sheet name="2.6. Information_FR" sheetId="34" state="hidden" r:id="rId34"/>
    <sheet name="2.6. information_NL " sheetId="35" state="hidden" r:id="rId35"/>
    <sheet name="3.2020" sheetId="36" r:id="rId36"/>
    <sheet name="3. 2015_FR" sheetId="37" state="hidden" r:id="rId37"/>
    <sheet name="3. 2015_NL" sheetId="38" state="hidden" r:id="rId38"/>
  </sheets>
  <externalReferences>
    <externalReference r:id="rId41"/>
  </externalReferences>
  <definedNames>
    <definedName name="_AMO_XmlVersion" hidden="1">"'1'"</definedName>
    <definedName name="_edn2" localSheetId="9">'1. coordinateursFR'!#REF!</definedName>
    <definedName name="_edn3" localSheetId="9">'1. coordinateursFR'!#REF!</definedName>
    <definedName name="_ednref2" localSheetId="9">'1. coordinateursFR'!#REF!</definedName>
    <definedName name="_ednref3" localSheetId="9">'1. coordinateursFR'!#REF!</definedName>
    <definedName name="Hospital_Agreements">#REF!</definedName>
    <definedName name="_xlnm.Print_Area" localSheetId="7">'1.1.coordinateurs_coordinatoren'!$A$1:$M$90</definedName>
    <definedName name="_xlnm.Print_Area" localSheetId="4">'Mode d''emploi-handleiding'!$A$1:$M$21</definedName>
  </definedNames>
  <calcPr fullCalcOnLoad="1"/>
</workbook>
</file>

<file path=xl/comments21.xml><?xml version="1.0" encoding="utf-8"?>
<comments xmlns="http://schemas.openxmlformats.org/spreadsheetml/2006/main">
  <authors>
    <author>Dicker Dominique</author>
  </authors>
  <commentList>
    <comment ref="F6" authorId="0">
      <text>
        <r>
          <rPr>
            <b/>
            <sz val="9"/>
            <rFont val="Tahoma"/>
            <family val="2"/>
          </rPr>
          <t>équipe au complet (médecins, infirmiers, référents, …)</t>
        </r>
        <r>
          <rPr>
            <sz val="9"/>
            <rFont val="Tahoma"/>
            <family val="2"/>
          </rPr>
          <t xml:space="preserve">
</t>
        </r>
        <r>
          <rPr>
            <b/>
            <sz val="9"/>
            <rFont val="Tahoma"/>
            <family val="2"/>
          </rPr>
          <t>volledig equipe (arts, verpleegkundigen, referentieverpleegkundigen,…)</t>
        </r>
      </text>
    </comment>
  </commentList>
</comments>
</file>

<file path=xl/comments27.xml><?xml version="1.0" encoding="utf-8"?>
<comments xmlns="http://schemas.openxmlformats.org/spreadsheetml/2006/main">
  <authors>
    <author>Dicker Dominique</author>
  </authors>
  <commentList>
    <comment ref="J10" authorId="0">
      <text>
        <r>
          <rPr>
            <b/>
            <sz val="9"/>
            <rFont val="Tahoma"/>
            <family val="2"/>
          </rPr>
          <t>Enkel de effectieve uren opleiding vermelden
Ne mentionnez que les heures effectives de formation</t>
        </r>
        <r>
          <rPr>
            <sz val="9"/>
            <rFont val="Tahoma"/>
            <family val="2"/>
          </rPr>
          <t xml:space="preserve">
</t>
        </r>
      </text>
    </comment>
  </commentList>
</comments>
</file>

<file path=xl/comments30.xml><?xml version="1.0" encoding="utf-8"?>
<comments xmlns="http://schemas.openxmlformats.org/spreadsheetml/2006/main">
  <authors>
    <author>Dicker Dominique</author>
  </authors>
  <commentList>
    <comment ref="H116" authorId="0">
      <text>
        <r>
          <rPr>
            <b/>
            <sz val="9"/>
            <rFont val="Tahoma"/>
            <family val="2"/>
          </rPr>
          <t>Exemples : échanges de mails, concertation avec d'autres hôpitaux, échanges de protocoles, enregistrements, échanges de cas cliniques, e-learning, …</t>
        </r>
        <r>
          <rPr>
            <sz val="9"/>
            <rFont val="Tahoma"/>
            <family val="2"/>
          </rPr>
          <t xml:space="preserve">
</t>
        </r>
        <r>
          <rPr>
            <b/>
            <sz val="9"/>
            <rFont val="Tahoma"/>
            <family val="2"/>
          </rPr>
          <t>Bijvoorbeeld : email uitwisseling, overleg met andere ziekenhuizen, uitwisseling van protocoles, registratie, casus bespreking, e-learning, ....</t>
        </r>
      </text>
    </comment>
  </commentList>
</comments>
</file>

<file path=xl/comments8.xml><?xml version="1.0" encoding="utf-8"?>
<comments xmlns="http://schemas.openxmlformats.org/spreadsheetml/2006/main">
  <authors>
    <author>Dicker Dominique</author>
  </authors>
  <commentList>
    <comment ref="G35" authorId="0">
      <text>
        <r>
          <rPr>
            <b/>
            <sz val="9"/>
            <rFont val="Tahoma"/>
            <family val="2"/>
          </rPr>
          <t>Formation de longue durée (min 40 h)
Meerdaagse opleiding (min 40 uren)</t>
        </r>
      </text>
    </comment>
    <comment ref="G40" authorId="0">
      <text>
        <r>
          <rPr>
            <b/>
            <sz val="9"/>
            <rFont val="Tahoma"/>
            <family val="2"/>
          </rPr>
          <t>Formation de longue durée (min 40h)
Meerdaagse opleiding (min 40 uren)</t>
        </r>
      </text>
    </comment>
  </commentList>
</comments>
</file>

<file path=xl/sharedStrings.xml><?xml version="1.0" encoding="utf-8"?>
<sst xmlns="http://schemas.openxmlformats.org/spreadsheetml/2006/main" count="1285" uniqueCount="683">
  <si>
    <t>• Om naar een volgende pagina te gaan, kan u ofwel klikken op de tabbladen onderaan de pagina, ofwel kan u gebruik maken van de pijl onderaan elke pagina.</t>
  </si>
  <si>
    <t>Gebruiksaanwijzing:</t>
  </si>
  <si>
    <t>Inhoud van dit rapportage-instrument:</t>
  </si>
  <si>
    <t xml:space="preserve">ADMINISTRATIEVE GEGEVENS </t>
  </si>
  <si>
    <t>Selecteer hieronder de naam van uw ziekenhuis. Het erkenningsnummer wordt automatisch ingevuld.</t>
  </si>
  <si>
    <t>Erkenningsnummer</t>
  </si>
  <si>
    <r>
      <t xml:space="preserve">Sélectionnez ci-dessous le </t>
    </r>
    <r>
      <rPr>
        <b/>
        <sz val="12"/>
        <rFont val="Calibri"/>
        <family val="2"/>
      </rPr>
      <t>nom</t>
    </r>
    <r>
      <rPr>
        <sz val="12"/>
        <rFont val="Calibri"/>
        <family val="2"/>
      </rPr>
      <t xml:space="preserve"> de votre institution. Le numéro d'agrément s'affichera automatiquement.</t>
    </r>
  </si>
  <si>
    <t>UNIVERSITAIR ZIEKENHUIS BRUSSEL</t>
  </si>
  <si>
    <t>403</t>
  </si>
  <si>
    <t>Français</t>
  </si>
  <si>
    <t>Cliquez sur la flèche pour passer à la page suivante</t>
  </si>
  <si>
    <t>Nederlands</t>
  </si>
  <si>
    <t>670</t>
  </si>
  <si>
    <t>322</t>
  </si>
  <si>
    <t>UNIVERSITAIRE ZIEKENHUIZEN K.U.L.</t>
  </si>
  <si>
    <t>type</t>
  </si>
  <si>
    <t>région</t>
  </si>
  <si>
    <t>Wallonie</t>
  </si>
  <si>
    <t>Bruxelles</t>
  </si>
  <si>
    <t>Flandre</t>
  </si>
  <si>
    <t>Agr chiffre</t>
  </si>
  <si>
    <t>049</t>
  </si>
  <si>
    <t>GENT</t>
  </si>
  <si>
    <t>Gent</t>
  </si>
  <si>
    <t>1.1</t>
  </si>
  <si>
    <t>Klik op de pijl om door te gaan naar de volgende pagina</t>
  </si>
  <si>
    <t>DE PINTELAAN 185</t>
  </si>
  <si>
    <t>221</t>
  </si>
  <si>
    <t>Brabant Flamand</t>
  </si>
  <si>
    <t>3000</t>
  </si>
  <si>
    <t xml:space="preserve">Cliquez sur la flèche pour passer à la page suivante </t>
  </si>
  <si>
    <t>Nom de l'hôpital</t>
  </si>
  <si>
    <t>Province</t>
  </si>
  <si>
    <t>Adresse</t>
  </si>
  <si>
    <t>Code postal</t>
  </si>
  <si>
    <t>CTI</t>
  </si>
  <si>
    <t>Nombre total lits</t>
  </si>
  <si>
    <t>Classe</t>
  </si>
  <si>
    <t>Catégorie</t>
  </si>
  <si>
    <t>Statut</t>
  </si>
  <si>
    <t>Autorité Agrément</t>
  </si>
  <si>
    <t>Commune</t>
  </si>
  <si>
    <t>Arrondissment</t>
  </si>
  <si>
    <t>ZIEKENHUISNETWERK ANTWERPEN VZW</t>
  </si>
  <si>
    <t>Hopital aigu</t>
  </si>
  <si>
    <t>Anvers</t>
  </si>
  <si>
    <t>LANGE BEELDEKENSSTRAAT 267</t>
  </si>
  <si>
    <t>2060</t>
  </si>
  <si>
    <t>054</t>
  </si>
  <si>
    <t>Hopital general</t>
  </si>
  <si>
    <t>A caractère universitaire</t>
  </si>
  <si>
    <t>Public</t>
  </si>
  <si>
    <t>VLAAMSE GEMEENSCHAP</t>
  </si>
  <si>
    <t>ANTWERPEN</t>
  </si>
  <si>
    <t>Antwerpen</t>
  </si>
  <si>
    <t>Hôpital non-universitair</t>
  </si>
  <si>
    <t>Prive</t>
  </si>
  <si>
    <t>WILRIJKSTRAAT 10</t>
  </si>
  <si>
    <t>2650</t>
  </si>
  <si>
    <t>441</t>
  </si>
  <si>
    <t>Hôpital universitair</t>
  </si>
  <si>
    <t>EDEGEM</t>
  </si>
  <si>
    <t>JESSAZIEKENHUIS</t>
  </si>
  <si>
    <t>Limbourg</t>
  </si>
  <si>
    <t>SALVATORSTRAAT 20</t>
  </si>
  <si>
    <t>3500</t>
  </si>
  <si>
    <t>357</t>
  </si>
  <si>
    <t>HASSELT</t>
  </si>
  <si>
    <t>Hasselt</t>
  </si>
  <si>
    <t>Flandre Orientale</t>
  </si>
  <si>
    <t>9000</t>
  </si>
  <si>
    <t>412</t>
  </si>
  <si>
    <t>CENTRE HOSPITALIER REGIONAL DE LA CITADELLE</t>
  </si>
  <si>
    <t>152</t>
  </si>
  <si>
    <t>004</t>
  </si>
  <si>
    <t>***********************   PROVINCE: LIEGE   ***********************</t>
  </si>
  <si>
    <t>009</t>
  </si>
  <si>
    <t>300</t>
  </si>
  <si>
    <t>UNIVERSITAIR ZIEKENHUIS ANTWERPEN</t>
  </si>
  <si>
    <t>243</t>
  </si>
  <si>
    <t>• In de tabellen met cijfers vragen we om alle vakjes in te vullen, indien u geen gegevens hebt gelieve dan het cijfer 0 in te vullen.</t>
  </si>
  <si>
    <t>• Toutes les cases des tableaux avec chiffres doivent être complétées. Si vous n'avez pas de données, remplissez alors avec le chiffre 0.</t>
  </si>
  <si>
    <t>2.1</t>
  </si>
  <si>
    <t>***********************   PROVINCIE: ANTWERPEN   ***********************</t>
  </si>
  <si>
    <t>***********************   PROVINCIE: LIMBURG   ***********************</t>
  </si>
  <si>
    <t>***********************   PROVINCIE: OOST VLAANDEREN   ***********************</t>
  </si>
  <si>
    <t>***********************   PROVINCIE: VLAAMS BRABANT   ***********************</t>
  </si>
  <si>
    <t>***********************   PROVINCIE: WEST VLAANDEREN   ***********************</t>
  </si>
  <si>
    <t>LEUVEN</t>
  </si>
  <si>
    <t>Leuven</t>
  </si>
  <si>
    <t>HERESTRAAT 49</t>
  </si>
  <si>
    <t>457</t>
  </si>
  <si>
    <t>Flandre Occidentale</t>
  </si>
  <si>
    <t>ALG. ZIEKENHUIS ST.-JAN BRUGGE-OOSTENDE</t>
  </si>
  <si>
    <t>RUDDERSHOVE 10</t>
  </si>
  <si>
    <t>8000</t>
  </si>
  <si>
    <t>BRUGGE</t>
  </si>
  <si>
    <t>Brugge</t>
  </si>
  <si>
    <t>Region wallonne</t>
  </si>
  <si>
    <t>Hainaut</t>
  </si>
  <si>
    <t>GRAND HOPITAL DE CHARLEROI</t>
  </si>
  <si>
    <t>CHARLEROI</t>
  </si>
  <si>
    <t>Charleroi</t>
  </si>
  <si>
    <t>Liege</t>
  </si>
  <si>
    <t>RUE DE HESBAYE 75</t>
  </si>
  <si>
    <t>4000</t>
  </si>
  <si>
    <t>328</t>
  </si>
  <si>
    <t>LIEGE</t>
  </si>
  <si>
    <t>RUE DES ALOUETTES 121</t>
  </si>
  <si>
    <t>451</t>
  </si>
  <si>
    <t>COMMUNAUTE FRANCOPHONE</t>
  </si>
  <si>
    <t>Region Bruxelles Cap.</t>
  </si>
  <si>
    <t>GEMEENSCHAPPELIJKE GEMEENSCHAPSCOMMISSIE</t>
  </si>
  <si>
    <t>BRUXELLES</t>
  </si>
  <si>
    <t>Bruxelles - Capitale</t>
  </si>
  <si>
    <t>1020</t>
  </si>
  <si>
    <t>143</t>
  </si>
  <si>
    <t>LAARBEEKLAAN 101</t>
  </si>
  <si>
    <t>1090</t>
  </si>
  <si>
    <t>425</t>
  </si>
  <si>
    <t>JETTE</t>
  </si>
  <si>
    <t>CLINIQUES UNIVERSITAIRES ST.-LUC</t>
  </si>
  <si>
    <t>AVENUE HIPPOCRATE 10</t>
  </si>
  <si>
    <t>1200</t>
  </si>
  <si>
    <t>418</t>
  </si>
  <si>
    <t>WOLUWE-SAINT-LAMBERT</t>
  </si>
  <si>
    <t>Coordonnées de la personne de contact</t>
  </si>
  <si>
    <t xml:space="preserve">Nom </t>
  </si>
  <si>
    <t>Téléphone</t>
  </si>
  <si>
    <t xml:space="preserve">Mail </t>
  </si>
  <si>
    <t>Coördinaten contactpersoon</t>
  </si>
  <si>
    <t>Naam</t>
  </si>
  <si>
    <t>Telefoon</t>
  </si>
  <si>
    <t>Mail</t>
  </si>
  <si>
    <t>Nederland</t>
  </si>
  <si>
    <t xml:space="preserve">• Attention: lorsque vous encodez vos données, sauvegardez régulièrement votre travail sur votre disque dur. </t>
  </si>
  <si>
    <t xml:space="preserve">• Opgelet: als u uw gegevens invoegt, bewaar deze dan regelmatig op uw harde schijf. </t>
  </si>
  <si>
    <t>Klik op de pijl om naar de volgende bladzijde te gaan</t>
  </si>
  <si>
    <t>Dans quelle langue souhaitez vous compléter ce rapport ? - In welke taal wenst u dit rapport in te vullen?</t>
  </si>
  <si>
    <t>***********************   PROVINCE: HAINAUT   ***********************</t>
  </si>
  <si>
    <t>***********************   REGION BRUXELLOISE   ***********************</t>
  </si>
  <si>
    <t>Numéro d'agrément</t>
  </si>
  <si>
    <t>ID</t>
  </si>
  <si>
    <t>Agr</t>
  </si>
  <si>
    <t>Nom</t>
  </si>
  <si>
    <t>A</t>
  </si>
  <si>
    <t>Mode d'emploi:</t>
  </si>
  <si>
    <t>Contenu de l'outil:</t>
  </si>
  <si>
    <t xml:space="preserve">DONNEES ADMINISTRATIVES </t>
  </si>
  <si>
    <t>010</t>
  </si>
  <si>
    <t>Médecin-coordinateur</t>
  </si>
  <si>
    <t>Spécialité médicale :</t>
  </si>
  <si>
    <t>Nom et prénom :</t>
  </si>
  <si>
    <t>1.2</t>
  </si>
  <si>
    <t>Nom et prénom</t>
  </si>
  <si>
    <t>Formation</t>
  </si>
  <si>
    <t>Anesthésiste-réanimateur</t>
  </si>
  <si>
    <t>Rhumatologie</t>
  </si>
  <si>
    <t>Spéc. en méd. physique et réadaptation</t>
  </si>
  <si>
    <t>Neurochirurgie</t>
  </si>
  <si>
    <t>Neurologue</t>
  </si>
  <si>
    <t>Pharmacien</t>
  </si>
  <si>
    <t>Psychiatre</t>
  </si>
  <si>
    <t>Infirmier</t>
  </si>
  <si>
    <t>Psychologue</t>
  </si>
  <si>
    <t>Kinésithérapeute</t>
  </si>
  <si>
    <t>Assistant social</t>
  </si>
  <si>
    <t>Ergothérapeute</t>
  </si>
  <si>
    <t>1.3</t>
  </si>
  <si>
    <t>Autre spécialiste (à préciser) :</t>
  </si>
  <si>
    <t>Discussion de protocoles</t>
  </si>
  <si>
    <t>2X/mois</t>
  </si>
  <si>
    <t>1X/semaine</t>
  </si>
  <si>
    <t>1X/mois</t>
  </si>
  <si>
    <t>Fonctionnement en réseau</t>
  </si>
  <si>
    <t>Type d'activités</t>
  </si>
  <si>
    <t>Groupe cible</t>
  </si>
  <si>
    <t>Peer review</t>
  </si>
  <si>
    <t xml:space="preserve">Organisation  </t>
  </si>
  <si>
    <t>Equipe algologique interne</t>
  </si>
  <si>
    <t>Equipe algologique externe</t>
  </si>
  <si>
    <t>Infirmiers</t>
  </si>
  <si>
    <t>Psychologues</t>
  </si>
  <si>
    <t>2. Evaluation des processus</t>
  </si>
  <si>
    <t>Après cette page d'introduction, cet outil se compose de 3 parties :
1. Evaluation des structures</t>
  </si>
  <si>
    <t>Lors qu'un mot est suivi d'une étoile, il suffit de se positionner dessus pour voir apparaitre la note explicative</t>
  </si>
  <si>
    <t>Nous vous remercions d'avoir complété ce questionnaire</t>
  </si>
  <si>
    <t>• Pour passer aux différentes pages du document Excel, vous pouvez soit cliquer au bas de la page sur les onglets, soit vous servir de la flèche située en bas de chaque page.</t>
  </si>
  <si>
    <t>Na deze inleiding, bevat het instrument 3 delen :
1. Evaluatie van de structuur</t>
  </si>
  <si>
    <t>Geneesheer-coördinator</t>
  </si>
  <si>
    <t>Naam en voornaam :</t>
  </si>
  <si>
    <t>Medische discipline :</t>
  </si>
  <si>
    <t>Naam en voornaam</t>
  </si>
  <si>
    <t>Opleiding</t>
  </si>
  <si>
    <t>Indien bij een woord een sterretje verschijnt, volstaat het om met de muis hierop te staan om de uitleg te laten verschijnen.</t>
  </si>
  <si>
    <t>Anesthesist</t>
  </si>
  <si>
    <t>Verpleegkundige</t>
  </si>
  <si>
    <t>Psycholoog</t>
  </si>
  <si>
    <t>Reumatoloog</t>
  </si>
  <si>
    <t>Kinesitherapeut</t>
  </si>
  <si>
    <t>Neurochirurg</t>
  </si>
  <si>
    <t>Sociaal werker</t>
  </si>
  <si>
    <t>Neuroloog</t>
  </si>
  <si>
    <t>Ergotherapeut</t>
  </si>
  <si>
    <t>Psychiater</t>
  </si>
  <si>
    <t>Andere</t>
  </si>
  <si>
    <t>Netwerking</t>
  </si>
  <si>
    <t>Beschrijf hieronder de netwerkinitiatieven</t>
  </si>
  <si>
    <t>Doelgroep</t>
  </si>
  <si>
    <t>We danken u om deze registratie in te vullen</t>
  </si>
  <si>
    <t>Apotheker</t>
  </si>
  <si>
    <t>Andere (vul aan)</t>
  </si>
  <si>
    <t>Kinesist</t>
  </si>
  <si>
    <t>Organisatie</t>
  </si>
  <si>
    <t>1x/week</t>
  </si>
  <si>
    <t>2x/maand</t>
  </si>
  <si>
    <t>1x/maand</t>
  </si>
  <si>
    <t>Vorming</t>
  </si>
  <si>
    <t>&gt; 1X/ semaine</t>
  </si>
  <si>
    <t>&gt; 1x/week</t>
  </si>
  <si>
    <t>oui</t>
  </si>
  <si>
    <t>non</t>
  </si>
  <si>
    <t>e-mail adres</t>
  </si>
  <si>
    <t>Titel</t>
  </si>
  <si>
    <t>Aanspreking</t>
  </si>
  <si>
    <t>Boodschap</t>
  </si>
  <si>
    <t>Eind</t>
  </si>
  <si>
    <t>mailto:%20</t>
  </si>
  <si>
    <t>&amp;subject=</t>
  </si>
  <si>
    <t>&amp;body=</t>
  </si>
  <si>
    <t>%0A%20%0A</t>
  </si>
  <si>
    <t>%20 zijn spaties (mag je ook simpelweg typen als een spatie)</t>
  </si>
  <si>
    <t>%0A is een enter</t>
  </si>
  <si>
    <t>%3F is een vraagteken (een vraagteken mag je niet letterlijk typen, want anders beschouwd hij dat als het einde van een code-regel)</t>
  </si>
  <si>
    <t>Met vriendelijke groeten</t>
  </si>
  <si>
    <t>Bien à vous.</t>
  </si>
  <si>
    <t>Bonjour,</t>
  </si>
  <si>
    <t xml:space="preserve">Goeiedag, </t>
  </si>
  <si>
    <t>ja</t>
  </si>
  <si>
    <t>neen</t>
  </si>
  <si>
    <t xml:space="preserve">of op deze knop te klikken: </t>
  </si>
  <si>
    <t>caractère</t>
  </si>
  <si>
    <t>classe_lits</t>
  </si>
  <si>
    <t>creation_contrat</t>
  </si>
  <si>
    <t xml:space="preserve">Acuut ziekenhuis </t>
  </si>
  <si>
    <t>Vlaanderen</t>
  </si>
  <si>
    <t>Publiek</t>
  </si>
  <si>
    <t>Privaat</t>
  </si>
  <si>
    <t>RUE DE LA DUCHERE 6</t>
  </si>
  <si>
    <t>6060</t>
  </si>
  <si>
    <t>275</t>
  </si>
  <si>
    <t>CENTRE HOSPITALIER CHRETIEN</t>
  </si>
  <si>
    <t>076</t>
  </si>
  <si>
    <t>CENTRE HOSPITALIER UNIVERSITAIRE ST.PIERRE</t>
  </si>
  <si>
    <t>RUE HAUTE 322</t>
  </si>
  <si>
    <t>1000</t>
  </si>
  <si>
    <t>165</t>
  </si>
  <si>
    <t>hôpital aigu-Acuut ziekenhuis</t>
  </si>
  <si>
    <t>Bruxelles-Brussel</t>
  </si>
  <si>
    <t>Public-Publiek</t>
  </si>
  <si>
    <t>Privé-Privaat</t>
  </si>
  <si>
    <t>150</t>
  </si>
  <si>
    <t>HOPITAL UNIVERSITAIRE DES ENFANTS REINE FABIOLA</t>
  </si>
  <si>
    <t>AVENUE JEAN JOSEPH CROCQ 15</t>
  </si>
  <si>
    <t>497</t>
  </si>
  <si>
    <t xml:space="preserve">Décrivez brièvement les activités de l'équipe  </t>
  </si>
  <si>
    <t>Activités de l'équipe</t>
  </si>
  <si>
    <t>Nombre total de participants</t>
  </si>
  <si>
    <t>Intervenants de l'équipe</t>
  </si>
  <si>
    <t>Médecins</t>
  </si>
  <si>
    <t>Unité d'hospitalisation</t>
  </si>
  <si>
    <t>Hospitalisation de jour</t>
  </si>
  <si>
    <t>Consultation</t>
  </si>
  <si>
    <t>Formation des équipes soignantes</t>
  </si>
  <si>
    <t>Implantation de guidelines</t>
  </si>
  <si>
    <t>Réponse aux questions individuelles des équipes</t>
  </si>
  <si>
    <t>Participation à la prise en charge des cas difficiles</t>
  </si>
  <si>
    <t>Education des patients</t>
  </si>
  <si>
    <t>Contacts avec les centres de traitements</t>
  </si>
  <si>
    <t>Contacts avec les médecins traitants</t>
  </si>
  <si>
    <t>Contacts avec les intervenants de première ligne</t>
  </si>
  <si>
    <t>Activiteiten van het team</t>
  </si>
  <si>
    <t xml:space="preserve">Beschrijf kort de activiteiten van het team  </t>
  </si>
  <si>
    <t>Totaal aantal deelnemers</t>
  </si>
  <si>
    <t>Leden van het team</t>
  </si>
  <si>
    <t>Artsen</t>
  </si>
  <si>
    <t>Verpleegkundigen</t>
  </si>
  <si>
    <t>Psychologen</t>
  </si>
  <si>
    <t>Hospitalisatie eenheid</t>
  </si>
  <si>
    <t>Daghospitalisatie</t>
  </si>
  <si>
    <t>Ambulante consultatie</t>
  </si>
  <si>
    <t>Vorming van de zorgteams</t>
  </si>
  <si>
    <t>Reacties op individuele vragen van de zorgteams</t>
  </si>
  <si>
    <t>Contacten met de behandelcentra</t>
  </si>
  <si>
    <t>Contacten met de zorgverleners van de eerste lijn</t>
  </si>
  <si>
    <t xml:space="preserve">• Avant de débuter le travail sur ce document Excel, enregistrez-le sur votre disque dur à un emplacement que vous pourrez retrouver. Avant de nous le renvoyer, veuillez renommer le document avec votre numéro d'agrément (ex: 397.xls). </t>
  </si>
  <si>
    <t>• Navigeren binnen elk tabblad kan op drie manieren: 
- via de pijltjes van het toetsenbord;
- via de schuifbalkjes aan de rechterkant van de pagina;
- via de muis.</t>
  </si>
  <si>
    <t>• Vooraleer te starten,bewaart u dit Excel-document best op de harde schijf van uw pc, op een plaats waar u het gemakkelijk kan terugvinden. Voordat je het rapport terugstuurt, gelieve het document te benoemen door het erkenningsnummer te vermelden (vb. 397.xls).</t>
  </si>
  <si>
    <t>Fysisch geneesheer</t>
  </si>
  <si>
    <t>Autre (à préciser) :</t>
  </si>
  <si>
    <t>&lt; 1 an</t>
  </si>
  <si>
    <t>1-3 ans</t>
  </si>
  <si>
    <t>3-5 ans</t>
  </si>
  <si>
    <t>5-10 ans</t>
  </si>
  <si>
    <t>&gt; 10 ans</t>
  </si>
  <si>
    <t>&lt; 1 jaar</t>
  </si>
  <si>
    <t>1-3 jaren</t>
  </si>
  <si>
    <t>3-5 jaren</t>
  </si>
  <si>
    <t>5-10 jaren</t>
  </si>
  <si>
    <t>&gt; 10 jaren</t>
  </si>
  <si>
    <t>Heure par semaine</t>
  </si>
  <si>
    <r>
      <t>Implementatie</t>
    </r>
    <r>
      <rPr>
        <sz val="11"/>
        <color indexed="62"/>
        <rFont val="Calibri"/>
        <family val="2"/>
      </rPr>
      <t xml:space="preserve"> van richtlijnen</t>
    </r>
  </si>
  <si>
    <t>Autres</t>
  </si>
  <si>
    <t>Evaluation des besoins dans l'hôpital</t>
  </si>
  <si>
    <t>&lt; 1X/mois</t>
  </si>
  <si>
    <t>&lt; 1x/maand</t>
  </si>
  <si>
    <t>Uren per week</t>
  </si>
  <si>
    <t>Deelname aan complexe casussen</t>
  </si>
  <si>
    <t>Patiënteneducatie</t>
  </si>
  <si>
    <t>Contacten met de behandelende artsen</t>
  </si>
  <si>
    <t>Evaluatie van de noden binnen het ziekenhuis</t>
  </si>
  <si>
    <t>EQUIPES ALGOLOGIQUES MULTIDISCIPLINAIRES, RAPPORT D'ACTIVITES 2014
1. Evaluation des structures</t>
  </si>
  <si>
    <t>MULTIDISCIPLINAIRE ALGOLOGISCHE TEAMS, ACTIVITEITENVERSLAG 2014
1. Structuur</t>
  </si>
  <si>
    <t>Nombre d’heures de formation de base spécifique à l’algologie</t>
  </si>
  <si>
    <t>Aantal uren basisvorming, specifiek in de algologie</t>
  </si>
  <si>
    <t>Aantal uren bijkomende vorming in de algologie in de voorbije 2 jaar</t>
  </si>
  <si>
    <t>Durée total en heures pour toutes les sessions</t>
  </si>
  <si>
    <t>chroniccare@sante.belgique.be</t>
  </si>
  <si>
    <t xml:space="preserve">Gelieve in bijlage de exceldossiers betreffende activiteitenverslag 2014, te vinden.  </t>
  </si>
  <si>
    <t>chroniccare@gezondheid.belgie.be</t>
  </si>
  <si>
    <t xml:space="preserve">ATTENTION : lorsque vous êtes dans une zone de texte libre, si vous désirez aller à la ligne (ex : énumération), vous devez taper les touches « ALT »+ « ENTER ». </t>
  </si>
  <si>
    <t>OPGELET: als u binnen een vrij tekstveld lijnen wil toevoegen (bv voor opsommingen) gebruikt u de toetsen “ALT”+”ENTER”</t>
  </si>
  <si>
    <r>
      <t>1.1.</t>
    </r>
    <r>
      <rPr>
        <sz val="7"/>
        <rFont val="Times New Roman"/>
        <family val="1"/>
      </rPr>
      <t xml:space="preserve"> </t>
    </r>
    <r>
      <rPr>
        <sz val="11"/>
        <rFont val="Calibri"/>
        <family val="2"/>
      </rPr>
      <t>Coordonnées des coordinateurs</t>
    </r>
  </si>
  <si>
    <r>
      <t>1.2.</t>
    </r>
    <r>
      <rPr>
        <sz val="7"/>
        <rFont val="Times New Roman"/>
        <family val="1"/>
      </rPr>
      <t xml:space="preserve"> </t>
    </r>
    <r>
      <rPr>
        <sz val="11"/>
        <rFont val="Calibri"/>
        <family val="2"/>
      </rPr>
      <t>Composition du groupe de travail pédiatrique multidisciplinaire</t>
    </r>
  </si>
  <si>
    <t>Nous vous remercions pour votre collaboration</t>
  </si>
  <si>
    <t>Pour tous renseignements complémentaires vous pouvez prendre contact avec Bangels Anne-Marie (02/524 8505)</t>
  </si>
  <si>
    <t>Anne-Marie.Bangels@sante.belgique.be</t>
  </si>
  <si>
    <t>1.1.Contactinformatie van de coördinatoren</t>
  </si>
  <si>
    <t>1.2.Samenstelling van de pediatrische multidisciplinaire werkgroep</t>
  </si>
  <si>
    <t>2.Procesevaluatie</t>
  </si>
  <si>
    <t>2.1. Activiteiten</t>
  </si>
  <si>
    <t>2.7. Chronische pijn bij kinderen</t>
  </si>
  <si>
    <t>3.2.Aanbevelingen</t>
  </si>
  <si>
    <t>3.3.Belemmeringen</t>
  </si>
  <si>
    <t>3.4.Opmerkingen</t>
  </si>
  <si>
    <t xml:space="preserve">Wij danken u voor uw medewerking </t>
  </si>
  <si>
    <t>Voor aanvullende informatie mag u contact opnemen met Bangels Anne-Marie (02/524 8505)</t>
  </si>
  <si>
    <t>Anne-Marie.Bangels@gezondheid.belgie.be</t>
  </si>
  <si>
    <r>
      <t>2.1.</t>
    </r>
    <r>
      <rPr>
        <sz val="7"/>
        <rFont val="Times New Roman"/>
        <family val="1"/>
      </rPr>
      <t xml:space="preserve"> </t>
    </r>
    <r>
      <rPr>
        <sz val="11"/>
        <rFont val="Calibri"/>
        <family val="2"/>
      </rPr>
      <t>Activités</t>
    </r>
  </si>
  <si>
    <r>
      <t>2.7.</t>
    </r>
    <r>
      <rPr>
        <sz val="7"/>
        <rFont val="Times New Roman"/>
        <family val="1"/>
      </rPr>
      <t xml:space="preserve"> </t>
    </r>
    <r>
      <rPr>
        <sz val="11"/>
        <rFont val="Calibri"/>
        <family val="2"/>
      </rPr>
      <t>La douleur chronique chez les enfants</t>
    </r>
  </si>
  <si>
    <r>
      <t>3.2.</t>
    </r>
    <r>
      <rPr>
        <sz val="7"/>
        <rFont val="Times New Roman"/>
        <family val="1"/>
      </rPr>
      <t xml:space="preserve"> </t>
    </r>
    <r>
      <rPr>
        <sz val="11"/>
        <rFont val="Calibri"/>
        <family val="2"/>
      </rPr>
      <t>Recommandations</t>
    </r>
  </si>
  <si>
    <r>
      <t>3.3.</t>
    </r>
    <r>
      <rPr>
        <sz val="7"/>
        <rFont val="Times New Roman"/>
        <family val="1"/>
      </rPr>
      <t xml:space="preserve"> </t>
    </r>
    <r>
      <rPr>
        <sz val="11"/>
        <rFont val="Calibri"/>
        <family val="2"/>
      </rPr>
      <t>Obstacles</t>
    </r>
  </si>
  <si>
    <t>pediater</t>
  </si>
  <si>
    <t>neonatoloog</t>
  </si>
  <si>
    <t>Andere (specificeer)</t>
  </si>
  <si>
    <t>anesthésiste - réanimateur</t>
  </si>
  <si>
    <t>pédiatre</t>
  </si>
  <si>
    <t xml:space="preserve">néonatologue </t>
  </si>
  <si>
    <t>Autre (à préciser)</t>
  </si>
  <si>
    <t>Infirmier-coordinateur</t>
  </si>
  <si>
    <t>Diplôme de base</t>
  </si>
  <si>
    <t>Bachelier en soins infirmiers</t>
  </si>
  <si>
    <t>Bachelier sage-femme</t>
  </si>
  <si>
    <t>Spécialisation en pédiatrie en néonatologie</t>
  </si>
  <si>
    <t>Spécialisation en santé communautaire</t>
  </si>
  <si>
    <t>Spécialisation en psychiatrie</t>
  </si>
  <si>
    <t>Bachelor algemene verpleegkunde</t>
  </si>
  <si>
    <t>Bachelor vroedkunde</t>
  </si>
  <si>
    <t>Bachelor pediatrie en neonatologie</t>
  </si>
  <si>
    <t>Banaba sociale verpleegkunde</t>
  </si>
  <si>
    <t>Banaba psychiatrie</t>
  </si>
  <si>
    <t>1.1. Coordonnées des coordinateurs</t>
  </si>
  <si>
    <t>1.1. Contactinformatie van de coördinatoren</t>
  </si>
  <si>
    <t>Composition du groupe de travail pédiatrique multidisciplinaire</t>
  </si>
  <si>
    <t>Avez-vous mis en place un groupe de travail multidisciplinaire ?</t>
  </si>
  <si>
    <t>Oui</t>
  </si>
  <si>
    <t>Non</t>
  </si>
  <si>
    <t>Si non, pourquoi ?</t>
  </si>
  <si>
    <t>Mettre en annexe un document Word reprenant un aperçu des formations suivies par les personnes reprises ci-dessous</t>
  </si>
  <si>
    <t>Nombre d’heures de formation complémentaire en algologie au cours de ces 2 dernières années</t>
  </si>
  <si>
    <t>1.3. Autres disciplines consultées</t>
  </si>
  <si>
    <t>Mettre en annexe un document Word reprenant un aperçu des formations algologiques suivies par les personnes reprises ci-dessous</t>
  </si>
  <si>
    <t>Psychologue pour enfants</t>
  </si>
  <si>
    <t>Psychothérapeute</t>
  </si>
  <si>
    <t>Kinderpsycholoog</t>
  </si>
  <si>
    <t>Psychotherapeut</t>
  </si>
  <si>
    <t>Logopède</t>
  </si>
  <si>
    <t>Diéteticien</t>
  </si>
  <si>
    <t>Enseignant</t>
  </si>
  <si>
    <t>Spelbegeleiding</t>
  </si>
  <si>
    <t>Sociale assistent</t>
  </si>
  <si>
    <t>Logopedist</t>
  </si>
  <si>
    <t>Diëtist</t>
  </si>
  <si>
    <t>Onderwijzer</t>
  </si>
  <si>
    <t>Activités</t>
  </si>
  <si>
    <t>Contenu</t>
  </si>
  <si>
    <t>Discussion de cas</t>
  </si>
  <si>
    <t>Elaboration de protocoles</t>
  </si>
  <si>
    <t>Organisation</t>
  </si>
  <si>
    <t>Gestion de la douleur</t>
  </si>
  <si>
    <t>Action de sensibilisation</t>
  </si>
  <si>
    <t>Avec le médecin coordinateur</t>
  </si>
  <si>
    <t>Avec le groupe de travail pédiatrique multidisciplinaire</t>
  </si>
  <si>
    <t>Avec les infirmières de référence</t>
  </si>
  <si>
    <t>Avec les intervenants concernés pour un projet spécifique</t>
  </si>
  <si>
    <t xml:space="preserve">2.2. </t>
  </si>
  <si>
    <t>Les protocoles</t>
  </si>
  <si>
    <t>Formation continue</t>
  </si>
  <si>
    <t>Portée</t>
  </si>
  <si>
    <t>L'autorité</t>
  </si>
  <si>
    <t>Overheid</t>
  </si>
  <si>
    <t>Organisation professionnelle</t>
  </si>
  <si>
    <t>Beroepsorganisatie</t>
  </si>
  <si>
    <t>Société scientifique</t>
  </si>
  <si>
    <t>Wetensch. Vereniging</t>
  </si>
  <si>
    <t>Institut d'enseignement supérieur</t>
  </si>
  <si>
    <t>Instituut voor hoger onderwijs</t>
  </si>
  <si>
    <t>Un centre/hôpital</t>
  </si>
  <si>
    <t>Ziekenhuis</t>
  </si>
  <si>
    <t>Internationale</t>
  </si>
  <si>
    <t>Internationaal</t>
  </si>
  <si>
    <t>2.4</t>
  </si>
  <si>
    <t>Collaborez-vous avec l’équipe algologique multidisciplinaire de votre institution ?</t>
  </si>
  <si>
    <t>Si non, pourquoi ?</t>
  </si>
  <si>
    <t>Collaborez-vous avec une équipe algologique multidisciplinaire externe ?</t>
  </si>
  <si>
    <t>Accord formalisé ?</t>
  </si>
  <si>
    <t>Collaborez-vous avec le centre multidisciplinaire pour le traitement de la douleur chronique de votre institution ?</t>
  </si>
  <si>
    <t>Centre de traitement de la douleur chronique</t>
  </si>
  <si>
    <t>Pédiatres externes</t>
  </si>
  <si>
    <t>Groupe de travail national « la douleur chez les enfants »</t>
  </si>
  <si>
    <t>Ja</t>
  </si>
  <si>
    <t>Neen</t>
  </si>
  <si>
    <t>Décrivez ci-dessous les initiatives prises pour favoriser le fonctionnement de l’organisation du réseau</t>
  </si>
  <si>
    <t>Activités de l’équipe</t>
  </si>
  <si>
    <t>&gt;1X/ semaine</t>
  </si>
  <si>
    <t>&gt;1x/week</t>
  </si>
  <si>
    <t xml:space="preserve">2.6. </t>
  </si>
  <si>
    <t>Informations pour les patients et leurs parents</t>
  </si>
  <si>
    <t>Titre</t>
  </si>
  <si>
    <t>Sous la forme de</t>
  </si>
  <si>
    <t>Brochure pour les parents</t>
  </si>
  <si>
    <t>Brochure pour les enfants</t>
  </si>
  <si>
    <t>Poster</t>
  </si>
  <si>
    <t>CD</t>
  </si>
  <si>
    <t>Film</t>
  </si>
  <si>
    <t>Brochure voor de ouders</t>
  </si>
  <si>
    <t>Brochure voor het kind</t>
  </si>
  <si>
    <t>poster</t>
  </si>
  <si>
    <t>film</t>
  </si>
  <si>
    <t xml:space="preserve">2.7. </t>
  </si>
  <si>
    <t>La douleur chronique chez les enfants</t>
  </si>
  <si>
    <t>3.1.</t>
  </si>
  <si>
    <t>3.2.</t>
  </si>
  <si>
    <t>3.3.</t>
  </si>
  <si>
    <r>
      <t xml:space="preserve">Remarques/ commentaires? </t>
    </r>
    <r>
      <rPr>
        <sz val="11"/>
        <rFont val="Calibri"/>
        <family val="2"/>
      </rPr>
      <t>(max 300 caractères)</t>
    </r>
  </si>
  <si>
    <t>Rapport d'activité 2014 – Douleur chez les enfants</t>
  </si>
  <si>
    <t>Actviteitenverslag 2014 - Pijn bij kinderen</t>
  </si>
  <si>
    <t xml:space="preserve">Je vous prie de trouver ci-joint le fichier excel concernant le rapport d'activités 2014. </t>
  </si>
  <si>
    <t>Verpleegkundig coördinator</t>
  </si>
  <si>
    <t>Basis diploma</t>
  </si>
  <si>
    <t>Samenstelling van de pediatrische multidisciplinaire werkgroep</t>
  </si>
  <si>
    <t>Heeft u ziekenhuis een multidisciplinaire pediatrische werkgroep opgericht ?</t>
  </si>
  <si>
    <t>Indien niet, waarom ?</t>
  </si>
  <si>
    <t>Indien ja, gelieve onderstaande tabel in te vullen</t>
  </si>
  <si>
    <t>Voeg in bijlage een Word-document toe, met een overzicht van de opleidingen in de algologie, gevolgd door deze personen</t>
  </si>
  <si>
    <t>1.3. Andere disciplines die betrokken werden</t>
  </si>
  <si>
    <t>Activiteiten</t>
  </si>
  <si>
    <t>Overleg</t>
  </si>
  <si>
    <t>Inhoud</t>
  </si>
  <si>
    <t>Met de medische coördinator</t>
  </si>
  <si>
    <t>Concertation</t>
  </si>
  <si>
    <t>Met de pediatrische multidisciplinaire werkgroep</t>
  </si>
  <si>
    <t>Met de referentieverpleegkundigen</t>
  </si>
  <si>
    <t>Met alle betrokkenen  ( hierboven vernoemd)</t>
  </si>
  <si>
    <t>Met experts in het kader van een specifiek project</t>
  </si>
  <si>
    <t>Protocolbesprekingen</t>
  </si>
  <si>
    <t>Pijnbestrijding</t>
  </si>
  <si>
    <t>Sensibilisatie -actie</t>
  </si>
  <si>
    <t>Causbespreking</t>
  </si>
  <si>
    <t>Ontwikkelen protocollen</t>
  </si>
  <si>
    <t>De protocollen</t>
  </si>
  <si>
    <t>Continue opleiding</t>
  </si>
  <si>
    <t>Werkt u samen met het algologische multidisciplinair team van uw ziekenhuis?</t>
  </si>
  <si>
    <t>Indien  nee, waarom</t>
  </si>
  <si>
    <t>Werkt u samen met een algologische multidisciplinair team extern?</t>
  </si>
  <si>
    <t>Indien ja, met wie (naam van het ziekenhuis) en bestaat er met dit ziekenhuis een formele overeenkomst?</t>
  </si>
  <si>
    <t>Formele overeenkomst?</t>
  </si>
  <si>
    <t>Naam van het ziekenhuis</t>
  </si>
  <si>
    <t>Werkt u samen met het multidisciplinair centrum voor de behandeling van chronische pijn van uw ziekenhuis?</t>
  </si>
  <si>
    <t>Indien nee, waarom niet?</t>
  </si>
  <si>
    <t>Werkt u samen met een multidisciplinair centrum voor de behandeling van chronische pijn extern?</t>
  </si>
  <si>
    <t xml:space="preserve">Soort activiteit </t>
  </si>
  <si>
    <t>Algologische team intern</t>
  </si>
  <si>
    <t>Centrum voor de behandeling van chronische pijn</t>
  </si>
  <si>
    <t>Algologische team extern</t>
  </si>
  <si>
    <t>Pediaters extern</t>
  </si>
  <si>
    <t>Nationale werkgroep « Pijn bij kinderen »</t>
  </si>
  <si>
    <t>Totale duur in uren 
( alle sessies)</t>
  </si>
  <si>
    <t>Activiteitengegevens</t>
  </si>
  <si>
    <t>Informatie voor de patiënt en zijn ouders</t>
  </si>
  <si>
    <t xml:space="preserve">Onder de vorm van </t>
  </si>
  <si>
    <t>Chronische pijn bij kinderen</t>
  </si>
  <si>
    <t>In het kader van dit project, welke aanbevelingen zou u willen overmaken aan de FOD Volksgezondheid? (max 300 karakters)</t>
  </si>
  <si>
    <t>In het kader van de ontwikkeling van dit project, welke belemmeringen ondervond u? (max 300 karakters)</t>
  </si>
  <si>
    <t>Opmerkingen / reacties (max 300 karakters)</t>
  </si>
  <si>
    <t>Teamactiviteiten</t>
  </si>
  <si>
    <t>2.6. Informatie voor de patiënten en hun ouders</t>
  </si>
  <si>
    <t>2.6. Informations pour les patients et leurs parents</t>
  </si>
  <si>
    <r>
      <t>3.4.</t>
    </r>
    <r>
      <rPr>
        <sz val="7"/>
        <rFont val="Times New Roman"/>
        <family val="1"/>
      </rPr>
      <t xml:space="preserve"> </t>
    </r>
    <r>
      <rPr>
        <sz val="11"/>
        <rFont val="Calibri"/>
        <family val="2"/>
      </rPr>
      <t>Remarques</t>
    </r>
  </si>
  <si>
    <t>Si oui, complétez le tableau ci-dessous</t>
  </si>
  <si>
    <t>Beschrijf kort de vergadering  (met een verslag van het overleg), waaraan de verpleegkundige coördinator deelnam</t>
  </si>
  <si>
    <t xml:space="preserve">Décrivez brièvement l’organisation des réunions  avec un rapport de consultation, auxquelles l’infirmier coordinateur a participé </t>
  </si>
  <si>
    <t>Avec tous les intervenants (énumérés ci-dessus)</t>
  </si>
  <si>
    <t>Si oui, avec quel hôpital et y a-t-il un accord formalisé ?</t>
  </si>
  <si>
    <t>Collaborez-vous avec un centre multidisciplinaire externe pour le traitement de la douleur chronique ?</t>
  </si>
  <si>
    <t>Heeft u initiatieven genomen inzake chronische pijn bij kinderen ? (max 300 karakters)</t>
  </si>
  <si>
    <t>Avez-vous pris des initiatives concernant la douleur chronique pédiatrique ? (max 300 caractères)</t>
  </si>
  <si>
    <t>Donnez un bref aperçu des informations pour les patients et/ou leurs parents concernant la douleur chez les enfants</t>
  </si>
  <si>
    <t>website</t>
  </si>
  <si>
    <t>1ste lijn (huisarts, thuisverpleging)</t>
  </si>
  <si>
    <t>1ère ligne (médecin traitant, infirmier à domicile)</t>
  </si>
  <si>
    <r>
      <t xml:space="preserve">Dans le cadre de ce projet, quelles recommandations désirez-vous transmettre au SPF Santé Publique ? </t>
    </r>
    <r>
      <rPr>
        <sz val="11"/>
        <rFont val="Calibri"/>
        <family val="2"/>
      </rPr>
      <t>(max 300 caractères)</t>
    </r>
  </si>
  <si>
    <r>
      <t xml:space="preserve">Dans le cadre du développement de ce projet, quels obstacles avez-vous rencontrés ?  </t>
    </r>
    <r>
      <rPr>
        <sz val="11"/>
        <rFont val="Calibri"/>
        <family val="2"/>
      </rPr>
      <t>(max 300 caractères)</t>
    </r>
  </si>
  <si>
    <t>Pourriez vous sauvegarder le fichier excel, l'insérez dans le mail et envoyer le tout soit à l'adresse suivante,</t>
  </si>
  <si>
    <t xml:space="preserve">soit en cliquant sur le bouton ci-dessous : </t>
  </si>
  <si>
    <t>Gelieve dit bestand op te slaan en vervolgens bij te voegen in uw mail naar</t>
  </si>
  <si>
    <t>Avez-vous suivi la formation de cadre, licence/master ?</t>
  </si>
  <si>
    <t>Avez-vous suivi une ou plusieurs spécialisations en algologie adulte* ?</t>
  </si>
  <si>
    <t>Avez-vous suivi une ou plusieurs spécialisations en algologie pédiatrique* ?</t>
  </si>
  <si>
    <t>20-40h</t>
  </si>
  <si>
    <t>40-60h</t>
  </si>
  <si>
    <t>&gt;60h</t>
  </si>
  <si>
    <t>20-40u</t>
  </si>
  <si>
    <t>40-60u</t>
  </si>
  <si>
    <t>&gt;60u</t>
  </si>
  <si>
    <t>Fréquence moyenne</t>
  </si>
  <si>
    <t>Fréquence moyenne (%)</t>
  </si>
  <si>
    <t>%</t>
  </si>
  <si>
    <t>TOTAL</t>
  </si>
  <si>
    <t>TOTAAL</t>
  </si>
  <si>
    <t>Nombre de prise en charge de patients par semaine</t>
  </si>
  <si>
    <t>&lt; 1</t>
  </si>
  <si>
    <t>1-5</t>
  </si>
  <si>
    <t>5-10</t>
  </si>
  <si>
    <t>7-10</t>
  </si>
  <si>
    <t>Nombre d’heures de formation complémentaire en algologie au cours de l'année passée</t>
  </si>
  <si>
    <t>&gt;10</t>
  </si>
  <si>
    <t>Interne (pour le personnel de l'hôpital)</t>
  </si>
  <si>
    <t>Régionale/nationale</t>
  </si>
  <si>
    <t xml:space="preserve">Autre </t>
  </si>
  <si>
    <t xml:space="preserve">Si formation interne, durée (heure)* </t>
  </si>
  <si>
    <t>Titels van de nieuwe protocollen van 2015</t>
  </si>
  <si>
    <t>Titels van de gereviseerde protocollen in 2015</t>
  </si>
  <si>
    <t>Titres des nouveaux protocoles de 2015</t>
  </si>
  <si>
    <t>Titres des protocoles révisés en 2015</t>
  </si>
  <si>
    <t>Hoeveel jaren heeft u ervaring in het behandelen van pijn bij kinderen, ongeacht uw functie?</t>
  </si>
  <si>
    <t>Heeft u één of meerdere cursussen gevolgd over volwassen algologie?</t>
  </si>
  <si>
    <t>Heeft u één of meerdere cursussen gevolgd over pediatrische algologie ?</t>
  </si>
  <si>
    <t>Quelle est votre durée d'expérience dans la prise en charge de la douleur, quelle que soit votre fonction?</t>
  </si>
  <si>
    <r>
      <t>Gemiddelde frequentie</t>
    </r>
    <r>
      <rPr>
        <sz val="11"/>
        <color indexed="10"/>
        <rFont val="Calibri"/>
        <family val="2"/>
      </rPr>
      <t xml:space="preserve"> </t>
    </r>
  </si>
  <si>
    <t>Arts</t>
  </si>
  <si>
    <t>Anderen</t>
  </si>
  <si>
    <t>Schaalgrootte</t>
  </si>
  <si>
    <t xml:space="preserve">Enkel voor de interne opleiding het aantal uren weergeven </t>
  </si>
  <si>
    <t>Gemiddelde frequentie (%)</t>
  </si>
  <si>
    <t xml:space="preserve">Gemiddeld aantal patiënten per week behandeld  </t>
  </si>
  <si>
    <t xml:space="preserve">Heeft u een kaderopleiding of een masteropleiding gevolgd ? </t>
  </si>
  <si>
    <t>Aantal uren bijkomende vorming (congres, workshop, …) in de algologie tijdens het voorbije jaar</t>
  </si>
  <si>
    <t xml:space="preserve">Geef aan welke informatie, beschikbaar voor de patiënt en zijn ouders betreffende pijn bij kinderen, u ontwikkeld heeft in 2015? </t>
  </si>
  <si>
    <t xml:space="preserve">Intern (voor het personeel van het ziekenhuis) </t>
  </si>
  <si>
    <t xml:space="preserve">Regionaal/nationaal </t>
  </si>
  <si>
    <t>• Pour naviguer à l'intérieur d'une feuille du document Excel, vous pouvez vous servir selon votre préférence :
- des flèches de votre clavier
- des ascenceurs situés à droite de la page
- de la roulette de votre souris</t>
  </si>
  <si>
    <t>Nombre d'années d'expérience clinique</t>
  </si>
  <si>
    <t>Si oui, laquelle/lesquelles :</t>
  </si>
  <si>
    <t>Educateur</t>
  </si>
  <si>
    <t>Type de formation</t>
  </si>
  <si>
    <t>Nombre de personnes concernées</t>
  </si>
  <si>
    <t>Avec une équipe algologique multidisciplinaire et/ou le centre de douleur chronique de la même institution</t>
  </si>
  <si>
    <t>Activités cliniques (éducation du patient, contact avec le patient, …)</t>
  </si>
  <si>
    <t>Organisation, gestion de projets (protocoles, réseaux, ….)</t>
  </si>
  <si>
    <t>Formation de l'équipe (formations, réseaux, implémentation de protocoles, …)</t>
  </si>
  <si>
    <t xml:space="preserve">2.3. </t>
  </si>
  <si>
    <t>Décrivez brièvement les programmes de formation continue organisées pendant la période de référence (du 1/01/2015 au 31/12/2015) concernant la douleur chez les enfants</t>
  </si>
  <si>
    <t>Public cible</t>
  </si>
  <si>
    <t>Multidisciplinaire</t>
  </si>
  <si>
    <t>2.5</t>
  </si>
  <si>
    <t>Nombre de sessions au cours de l'année 2015</t>
  </si>
  <si>
    <t>Activités du réseau en dehors de votre institution autres que les formations*</t>
  </si>
  <si>
    <t>Beschrijf kort de activiteiten van het team*</t>
  </si>
  <si>
    <t>Décrivez brièvement les activités de l’équipe*</t>
  </si>
  <si>
    <t>Y a-t-il un enregistrement de la douleur chronique chez l'enfant dans votre institution ?</t>
  </si>
  <si>
    <t>Y a-t-il des réunions multidisciplinaires structurées à ce sujet ?</t>
  </si>
  <si>
    <t>Si oui, combien de patients sont suivis</t>
  </si>
  <si>
    <t xml:space="preserve">Si oui, combien de cas individuels par an sont discutés à ces réunions </t>
  </si>
  <si>
    <t xml:space="preserve">Oui </t>
  </si>
  <si>
    <t>Nombre d'années d'expérience en tant que médecin coordinateur</t>
  </si>
  <si>
    <t>Par discipline, membres de l'équipe qui travaillent dans l'équipe algologique,  y compris ceux dont le financement n'est pas assuré par le projet (sauf le médecin et l'infirmier coordinateurs)</t>
  </si>
  <si>
    <t>Aantal jaren klinische ervaring</t>
  </si>
  <si>
    <t>Aantal jaren ervaring als medische coördinator</t>
  </si>
  <si>
    <t>Indien ja, welke</t>
  </si>
  <si>
    <t>Teamleden per beroepsgroep, die voor het project werken, ook indien ze niet door het proefproject gefinancierd worden, uitgezonderd de medische en de verpleegkundige coordinatoren</t>
  </si>
  <si>
    <t>Type opleiding</t>
  </si>
  <si>
    <t>Aantal personen</t>
  </si>
  <si>
    <t>Met het algologische multidisciplinaire equipe en/of het centrum voor chronische pijn binnen de instelling</t>
  </si>
  <si>
    <t>Klinische activiteit (patiënten educatie, patiëntencontact, …)</t>
  </si>
  <si>
    <t>Organisatie, projectbeheer (protocolen, netwerking, ….)</t>
  </si>
  <si>
    <t>Opleiding van de equipe (vorming, netwerk, implementatie van protocolen,…)</t>
  </si>
  <si>
    <r>
      <t>Beschrijf kort de continue vormingen over pijn bij kinderen georganiseerd</t>
    </r>
    <r>
      <rPr>
        <sz val="11"/>
        <rFont val="Calibri"/>
        <family val="2"/>
      </rPr>
      <t xml:space="preserve"> tijdens de referentieperiode(van 1/01/2015 tot 31/12/2015) </t>
    </r>
  </si>
  <si>
    <t>Multidisciplinair</t>
  </si>
  <si>
    <t>Aantal sessies gedurende het jaar 2015</t>
  </si>
  <si>
    <t>Beschrijf hier de andere netwerkactiviteiten, anderen dan vorming of opleiding, buiten het ziekenhuis *</t>
  </si>
  <si>
    <t>Is er binnen uw instelling een registratie van chronische pijn bij kinderen?</t>
  </si>
  <si>
    <t>Nee</t>
  </si>
  <si>
    <t>Zijn er binnen uw instelling gestructureerde muldisciplinaire bijeenkomsten betreffende dit onderwerp?</t>
  </si>
  <si>
    <t xml:space="preserve">Zo ja, hoeveel individuele gevallen worden er per jaar besproken tijdens deze bijeenkomsten </t>
  </si>
  <si>
    <t>Zijn er speciefieke consultaties voor chronische pijn bij kinderen?</t>
  </si>
  <si>
    <t>Indien ja, hoeveel patiënten worden gevolgd</t>
  </si>
  <si>
    <t>Y a-t-il des consultations spécifiques pour la douleur chronique chez l'enfant ?</t>
  </si>
  <si>
    <t>UNIVERSITAIR ZIEKENHUIS GENT</t>
  </si>
  <si>
    <r>
      <t>2.2.</t>
    </r>
    <r>
      <rPr>
        <sz val="7"/>
        <rFont val="Times New Roman"/>
        <family val="1"/>
      </rPr>
      <t xml:space="preserve"> Activités de l’équipe</t>
    </r>
  </si>
  <si>
    <t>2.3. Protocoles</t>
  </si>
  <si>
    <r>
      <t>2.4.</t>
    </r>
    <r>
      <rPr>
        <sz val="7"/>
        <rFont val="Times New Roman"/>
        <family val="1"/>
      </rPr>
      <t xml:space="preserve">  Formations continues</t>
    </r>
  </si>
  <si>
    <t>2.5. Fonctionnement en réseau</t>
  </si>
  <si>
    <t>2.2. Activiteiten van het team</t>
  </si>
  <si>
    <t>2.3. Protocollen</t>
  </si>
  <si>
    <t>2.5. Netwerking</t>
  </si>
  <si>
    <t>2.4. Opleidingen</t>
  </si>
  <si>
    <t>Referentieverpleegkundigen</t>
  </si>
  <si>
    <t>Pediater</t>
  </si>
  <si>
    <t>Chirurg</t>
  </si>
  <si>
    <t>Infirmières de reference</t>
  </si>
  <si>
    <t>Pédiatre</t>
  </si>
  <si>
    <t>Chirurgien</t>
  </si>
  <si>
    <t>Anesthésiste</t>
  </si>
  <si>
    <t>Hoeveel uren/week werkt u gemiddeld voor het project” Pijn bij kinderen”</t>
  </si>
  <si>
    <t>Combien d'heures par semaine en moyenne travaillez-vous au projet "douleur chez les enfants" ?</t>
  </si>
  <si>
    <t>Permanente vorming verpleegkundige pijnspecialist-UZLeuven-16 dagen over 2 jaar</t>
  </si>
  <si>
    <t>Hypnose in een medische setting-VHYP-5 dagen</t>
  </si>
  <si>
    <t>Permanente vorming referentieverpleegkundige pijn-KAHO Gent-7 dagen</t>
  </si>
  <si>
    <t>Modulaire opleiding Pijn-ZOL Genk-±7 dagen</t>
  </si>
  <si>
    <t>Pijn- en symptoomcontrole netwerk palliatieve zorg-Aalst-Dendermonde-3 dagen</t>
  </si>
  <si>
    <t>Permanente vorming referentieverpleegkundige pijn. Odisee gezondheidszorg-OLV ziekenhuis Aalst-8 dagen</t>
  </si>
  <si>
    <t>Referentiepersoon Pijn-HIVSET Turnhout-7 dagen</t>
  </si>
  <si>
    <t>Pijn-KHBO Brugge-6 dagen</t>
  </si>
  <si>
    <t>Referentieverpleegkundige pijn-KAHO Gent/Aalst/St-Niklaas / Odisee-6 dagen</t>
  </si>
  <si>
    <t>Pijn-KdG Hogeschool Antwerpen-6 dagen</t>
  </si>
  <si>
    <t>Pijn-KHKempen Turnhout Thomas Moore-7 dagen</t>
  </si>
  <si>
    <t>Pijn-KHLimburg Hasselt/Genk/ UCLL-6 dagen</t>
  </si>
  <si>
    <t>Referentieverpleegkundige “Pijn bij kinderen”-NVKVV-4 dagen</t>
  </si>
  <si>
    <t>Permanente vorming procedurele sedatie en pijn bij kinderen-UZL-4 dagen</t>
  </si>
  <si>
    <t>Douleur chronique: des outils pour comprendre et agir-Parnasse-ISEI-Min 3 jours/max 11 j.</t>
  </si>
  <si>
    <t>Algologie-CPSI, site UCL Bruxelles-180 périodes (1 période= 50 min)</t>
  </si>
  <si>
    <t>Formation en algologie-EPFC-CREA, site ULB/CPSI site UCL, Bruxelles-180 périodes</t>
  </si>
  <si>
    <t>Cours d’alogologie dans le cadre de la formation de plein exercice et continuée-St-Elisabeth Haute Ecole Namur-Liège-Luxembourg-UF1/UF2</t>
  </si>
  <si>
    <t>Douleur aigue-Clinique universitaires de Mont Godinne-3 jours</t>
  </si>
  <si>
    <t>Algologie-Haute Ecole de la Province de Liège-80 heures</t>
  </si>
  <si>
    <t>La douleur de l’enfant en pratique quotidienne-DIU-12 jours/ 96 h</t>
  </si>
  <si>
    <t>Autre :</t>
  </si>
  <si>
    <t>Andere:</t>
  </si>
  <si>
    <t>3.4.</t>
  </si>
  <si>
    <t xml:space="preserve">3.5. </t>
  </si>
  <si>
    <t>DOULEUR CHEZ LES ENFANTS, RAPPORT D'ACTIVITES 2019
PIJN BIJ KINDEREN, ACTIVITEITENRAPPORT 2019</t>
  </si>
  <si>
    <t>PIJN BIJ KINDEREN, ACTIVITEITENRAPPORT 2019</t>
  </si>
  <si>
    <t>• Dit verslag wordt pas als volledig beschouwd wanneer alle delen van het document correct en volledig ingevuld zijn.
Indien onvolledig wordt het rapport teruggestuurd naar de afzender. 
• Het rapport dient uiterlijk op 31 maart 2020, terug gestuurd te worden naar chroniccare@health.fgov.be</t>
  </si>
  <si>
    <t>3. Pour l’année 2020</t>
  </si>
  <si>
    <r>
      <t>3.1.</t>
    </r>
    <r>
      <rPr>
        <sz val="7"/>
        <rFont val="Times New Roman"/>
        <family val="1"/>
      </rPr>
      <t xml:space="preserve"> </t>
    </r>
    <r>
      <rPr>
        <sz val="11"/>
        <rFont val="Calibri"/>
        <family val="2"/>
      </rPr>
      <t>Points d’action pour l’année 2020</t>
    </r>
  </si>
  <si>
    <t>DOULEUR CHEZ LES ENFANTS, RAPPORT D'ACTIVITES 2019</t>
  </si>
  <si>
    <t xml:space="preserve">• Ce rapport est considéré comme complet lorsque toutes les parties de ce document sont dûment complétées. 
En cas de réception d’un rapport incomplet, il sera renvoyé à l'expéditeur. 
• Le rapport doit être renvoyé par email à l’adresse chroniccare@health.fgov.be pour le 31 mars 2020 au plus tard. </t>
  </si>
  <si>
    <t>3.Voor het jaar 2020</t>
  </si>
  <si>
    <t>3.1.Actiepunten voor 2020</t>
  </si>
  <si>
    <t xml:space="preserve">DOULEUR CHEZ LES ENFANTS, RAPPORT D'ACTIVITES 2019
1. Evaluation des structures
</t>
  </si>
  <si>
    <t xml:space="preserve">PIJN BIJ KINDEREN, ACTIVITEITENRAPPORT 2019
1. Structuur
</t>
  </si>
  <si>
    <t>DOULEUR CHEZ LES ENFANTS, RAPPORT D'ACTIVITES 2019
1. Evaluation des structures</t>
  </si>
  <si>
    <t>PIJN BIJ KINDEREN, ACTIVITEITENRAPPORT 2019
1. Structuur</t>
  </si>
  <si>
    <t>PIJN BIJ KINDEREN, ACTIVITEITENRAPPORT 2019
2. Evaluatie van de processus</t>
  </si>
  <si>
    <t>DOULEUR CHEZ LES ENFANTS, RAPPORT D'ACTIVITES 2019
2. Evaluation des processus</t>
  </si>
  <si>
    <t>DOULEUR CHEZ LES ENFANTS, RAPPORT D'ACTIVITES 20195
2. Evaluation des processus</t>
  </si>
  <si>
    <t>PIJN BIJ KINDEREN, ACTIVITEITENRAPPORT 2019
3. Voor het jaar 2016</t>
  </si>
  <si>
    <t>Bent u er in geslaagd om de actiepunten 2019 te realiseren? Licht toe</t>
  </si>
  <si>
    <t>Welke zijn jullie actiepunten voor 2020? (max 300 karakters)</t>
  </si>
  <si>
    <t>DOULEUR CHEZ LES ENFANTS, RAPPORT D'ACTIVITES 2019
3. Pour l'année 2016</t>
  </si>
  <si>
    <t>Avez-vous réussi à réaliser les points d'action de 2019 ? Décrivez</t>
  </si>
  <si>
    <r>
      <t xml:space="preserve">Quels sont vos points d’action pour l’année 2020 ? </t>
    </r>
    <r>
      <rPr>
        <sz val="11"/>
        <rFont val="Calibri"/>
        <family val="2"/>
      </rPr>
      <t>(max 300 caractères)</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</si>
</sst>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quot;$&quot;* #,##0_);_(&quot;$&quot;* \(#,##0\);_(&quot;$&quot;* &quot;-&quot;_);_(@_)"/>
    <numFmt numFmtId="181" formatCode="_(&quot;$&quot;* #,##0.00_);_(&quot;$&quot;* \(#,##0.00\);_(&quot;$&quot;* &quot;-&quot;??_);_(@_)"/>
    <numFmt numFmtId="182" formatCode="0.0%"/>
    <numFmt numFmtId="183" formatCode="&quot;Vrai&quot;;&quot;Vrai&quot;;&quot;Faux&quot;"/>
    <numFmt numFmtId="184" formatCode="&quot;Actif&quot;;&quot;Actif&quot;;&quot;Inactif&quot;"/>
    <numFmt numFmtId="185" formatCode="[$€-2]\ #,##0.00_);[Red]\([$€-2]\ #,##0.00\)"/>
    <numFmt numFmtId="186" formatCode="&quot;Yes&quot;;&quot;Yes&quot;;&quot;No&quot;"/>
    <numFmt numFmtId="187" formatCode="&quot;True&quot;;&quot;True&quot;;&quot;False&quot;"/>
    <numFmt numFmtId="188" formatCode="&quot;On&quot;;&quot;On&quot;;&quot;Off&quot;"/>
    <numFmt numFmtId="189" formatCode="[$-409]dd/mm/yyyy"/>
    <numFmt numFmtId="190" formatCode="[$-80C]dddd\ d\ mmmm\ yyyy"/>
    <numFmt numFmtId="191" formatCode="yyyy"/>
    <numFmt numFmtId="192" formatCode="h&quot; h &quot;mm;@"/>
    <numFmt numFmtId="193" formatCode="h\.mm;@"/>
    <numFmt numFmtId="194" formatCode="#,###"/>
    <numFmt numFmtId="195" formatCode="[$-F400]h:mm:ss\ AM/PM"/>
    <numFmt numFmtId="196" formatCode="h&quot; h &quot;mm&quot; min &quot;"/>
    <numFmt numFmtId="197" formatCode="[h]:mm_ ;[Red]\-[h]:mm\ "/>
    <numFmt numFmtId="198" formatCode="#,##0\ &quot;FB&quot;;\-#,##0\ &quot;FB&quot;"/>
    <numFmt numFmtId="199" formatCode="#,##0\ &quot;FB&quot;;[Red]\-#,##0\ &quot;FB&quot;"/>
    <numFmt numFmtId="200" formatCode="#,##0.00\ &quot;FB&quot;;\-#,##0.00\ &quot;FB&quot;"/>
    <numFmt numFmtId="201" formatCode="#,##0.00\ &quot;FB&quot;;[Red]\-#,##0.00\ &quot;FB&quot;"/>
    <numFmt numFmtId="202" formatCode="_-* #,##0\ &quot;FB&quot;_-;\-* #,##0\ &quot;FB&quot;_-;_-* &quot;-&quot;\ &quot;FB&quot;_-;_-@_-"/>
    <numFmt numFmtId="203" formatCode="_-* #,##0\ _F_B_-;\-* #,##0\ _F_B_-;_-* &quot;-&quot;\ _F_B_-;_-@_-"/>
    <numFmt numFmtId="204" formatCode="_-* #,##0.00\ &quot;FB&quot;_-;\-* #,##0.00\ &quot;FB&quot;_-;_-* &quot;-&quot;??\ &quot;FB&quot;_-;_-@_-"/>
    <numFmt numFmtId="205" formatCode="_-* #,##0.00\ _F_B_-;\-* #,##0.00\ _F_B_-;_-* &quot;-&quot;??\ _F_B_-;_-@_-"/>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h]:mm"/>
    <numFmt numFmtId="215" formatCode="0.00_ ;[Red]\-0.00\ "/>
    <numFmt numFmtId="216" formatCode="0.00000000000000_ ;[Red]\-0.00000000000000\ "/>
    <numFmt numFmtId="217" formatCode="[mm]:ss_ ;[Red]\-[mm]:ss\ "/>
    <numFmt numFmtId="218" formatCode="[h]:mm;\-[h]:mm"/>
    <numFmt numFmtId="219" formatCode="mmm\-yyyy"/>
    <numFmt numFmtId="220" formatCode="00"/>
  </numFmts>
  <fonts count="83">
    <font>
      <sz val="10"/>
      <name val="Arial"/>
      <family val="0"/>
    </font>
    <font>
      <i/>
      <sz val="19"/>
      <name val="Trebuchet MS"/>
      <family val="2"/>
    </font>
    <font>
      <b/>
      <sz val="10"/>
      <name val="Trebuchet MS"/>
      <family val="2"/>
    </font>
    <font>
      <sz val="10"/>
      <name val="Trebuchet MS"/>
      <family val="2"/>
    </font>
    <font>
      <sz val="8"/>
      <name val="Tahoma"/>
      <family val="2"/>
    </font>
    <font>
      <sz val="8"/>
      <name val="Arial"/>
      <family val="2"/>
    </font>
    <font>
      <u val="single"/>
      <sz val="9"/>
      <color indexed="12"/>
      <name val="Arial"/>
      <family val="2"/>
    </font>
    <font>
      <u val="single"/>
      <sz val="9"/>
      <color indexed="36"/>
      <name val="Arial"/>
      <family val="2"/>
    </font>
    <font>
      <sz val="10"/>
      <name val="Calibri"/>
      <family val="2"/>
    </font>
    <font>
      <b/>
      <sz val="12"/>
      <name val="Calibri"/>
      <family val="2"/>
    </font>
    <font>
      <sz val="12"/>
      <name val="Calibri"/>
      <family val="2"/>
    </font>
    <font>
      <b/>
      <sz val="24"/>
      <color indexed="9"/>
      <name val="Calibri"/>
      <family val="2"/>
    </font>
    <font>
      <b/>
      <sz val="14"/>
      <name val="Calibri"/>
      <family val="2"/>
    </font>
    <font>
      <sz val="14"/>
      <name val="Calibri"/>
      <family val="2"/>
    </font>
    <font>
      <b/>
      <sz val="10"/>
      <name val="Arial"/>
      <family val="2"/>
    </font>
    <font>
      <b/>
      <sz val="10"/>
      <color indexed="61"/>
      <name val="Arial"/>
      <family val="2"/>
    </font>
    <font>
      <b/>
      <sz val="12"/>
      <name val="Arial"/>
      <family val="2"/>
    </font>
    <font>
      <b/>
      <sz val="14"/>
      <color indexed="9"/>
      <name val="Arial"/>
      <family val="2"/>
    </font>
    <font>
      <b/>
      <u val="single"/>
      <sz val="10"/>
      <name val="Arial"/>
      <family val="2"/>
    </font>
    <font>
      <sz val="9"/>
      <name val="Arial"/>
      <family val="2"/>
    </font>
    <font>
      <sz val="11"/>
      <name val="Arial"/>
      <family val="2"/>
    </font>
    <font>
      <b/>
      <sz val="13"/>
      <name val="Arial"/>
      <family val="2"/>
    </font>
    <font>
      <sz val="9"/>
      <color indexed="14"/>
      <name val="Arial"/>
      <family val="2"/>
    </font>
    <font>
      <b/>
      <sz val="11"/>
      <name val="Arial"/>
      <family val="2"/>
    </font>
    <font>
      <sz val="12"/>
      <name val="Arial"/>
      <family val="2"/>
    </font>
    <font>
      <b/>
      <sz val="13"/>
      <name val="Calibri"/>
      <family val="2"/>
    </font>
    <font>
      <sz val="11"/>
      <color indexed="62"/>
      <name val="Calibri"/>
      <family val="2"/>
    </font>
    <font>
      <sz val="11"/>
      <name val="Calibri"/>
      <family val="2"/>
    </font>
    <font>
      <b/>
      <sz val="16"/>
      <name val="Calibri"/>
      <family val="2"/>
    </font>
    <font>
      <sz val="7"/>
      <name val="Times New Roman"/>
      <family val="1"/>
    </font>
    <font>
      <b/>
      <sz val="11"/>
      <name val="Calibri"/>
      <family val="2"/>
    </font>
    <font>
      <sz val="9"/>
      <name val="Tahoma"/>
      <family val="2"/>
    </font>
    <font>
      <b/>
      <sz val="9"/>
      <name val="Tahoma"/>
      <family val="2"/>
    </font>
    <font>
      <sz val="8"/>
      <name val="Segoe UI"/>
      <family val="2"/>
    </font>
    <font>
      <sz val="11"/>
      <color indexed="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color indexed="24"/>
      <name val="Arial"/>
      <family val="2"/>
    </font>
    <font>
      <u val="single"/>
      <sz val="11"/>
      <color indexed="8"/>
      <name val="Calibri"/>
      <family val="2"/>
    </font>
    <font>
      <b/>
      <sz val="12"/>
      <color indexed="8"/>
      <name val="Calibri"/>
      <family val="2"/>
    </font>
    <font>
      <sz val="10"/>
      <color indexed="10"/>
      <name val="Arial"/>
      <family val="2"/>
    </font>
    <font>
      <u val="single"/>
      <sz val="14"/>
      <color indexed="9"/>
      <name val="Arial"/>
      <family val="2"/>
    </font>
    <font>
      <b/>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11"/>
      <color rgb="FF376092"/>
      <name val="Calibri"/>
      <family val="2"/>
    </font>
    <font>
      <sz val="10"/>
      <color rgb="FFD8ECE6"/>
      <name val="Arial"/>
      <family val="2"/>
    </font>
    <font>
      <u val="single"/>
      <sz val="11"/>
      <color theme="1"/>
      <name val="Calibri"/>
      <family val="2"/>
    </font>
    <font>
      <b/>
      <sz val="12"/>
      <color theme="1"/>
      <name val="Calibri"/>
      <family val="2"/>
    </font>
    <font>
      <sz val="10"/>
      <color rgb="FFFF0000"/>
      <name val="Arial"/>
      <family val="2"/>
    </font>
    <font>
      <u val="single"/>
      <sz val="14"/>
      <color theme="0"/>
      <name val="Arial"/>
      <family val="2"/>
    </font>
    <font>
      <b/>
      <sz val="14"/>
      <color theme="0"/>
      <name val="Calibri"/>
      <family val="2"/>
    </font>
    <font>
      <b/>
      <sz val="14"/>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24"/>
        <bgColor indexed="64"/>
      </patternFill>
    </fill>
    <fill>
      <patternFill patternType="solid">
        <fgColor indexed="61"/>
        <bgColor indexed="64"/>
      </patternFill>
    </fill>
    <fill>
      <patternFill patternType="solid">
        <fgColor rgb="FFFFFF00"/>
        <bgColor indexed="64"/>
      </patternFill>
    </fill>
    <fill>
      <patternFill patternType="solid">
        <fgColor rgb="FFD8ECE6"/>
        <bgColor indexed="64"/>
      </patternFill>
    </fill>
    <fill>
      <patternFill patternType="solid">
        <fgColor rgb="FFFFFF99"/>
        <bgColor indexed="64"/>
      </patternFill>
    </fill>
    <fill>
      <patternFill patternType="solid">
        <fgColor rgb="FF99336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61" fillId="0" borderId="0" applyNumberFormat="0" applyFill="0" applyBorder="0" applyAlignment="0" applyProtection="0"/>
    <xf numFmtId="0" fontId="7"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26">
    <xf numFmtId="0" fontId="0" fillId="0" borderId="0" xfId="0" applyAlignment="1">
      <alignment/>
    </xf>
    <xf numFmtId="0" fontId="1" fillId="0" borderId="0" xfId="0" applyFont="1" applyAlignment="1">
      <alignment horizontal="center"/>
    </xf>
    <xf numFmtId="0" fontId="2" fillId="0" borderId="0" xfId="0" applyFont="1" applyAlignment="1">
      <alignment horizontal="left" wrapText="1"/>
    </xf>
    <xf numFmtId="0" fontId="3"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wrapText="1"/>
    </xf>
    <xf numFmtId="0" fontId="3" fillId="0" borderId="0" xfId="0" applyFont="1" applyAlignment="1">
      <alignment/>
    </xf>
    <xf numFmtId="0" fontId="5" fillId="0" borderId="0" xfId="0" applyFont="1" applyAlignment="1">
      <alignment/>
    </xf>
    <xf numFmtId="0" fontId="5" fillId="0" borderId="0" xfId="0" applyFont="1" applyBorder="1" applyAlignment="1">
      <alignment/>
    </xf>
    <xf numFmtId="0" fontId="8" fillId="0" borderId="0" xfId="0" applyFont="1" applyAlignment="1" applyProtection="1">
      <alignment/>
      <protection/>
    </xf>
    <xf numFmtId="0" fontId="8" fillId="33" borderId="0" xfId="0" applyFont="1" applyFill="1" applyAlignment="1" applyProtection="1">
      <alignment/>
      <protection/>
    </xf>
    <xf numFmtId="0" fontId="10" fillId="0" borderId="0" xfId="0" applyFont="1" applyAlignment="1" applyProtection="1">
      <alignment horizontal="center"/>
      <protection/>
    </xf>
    <xf numFmtId="0" fontId="10" fillId="34" borderId="0" xfId="0" applyFont="1" applyFill="1" applyAlignment="1" applyProtection="1">
      <alignment/>
      <protection/>
    </xf>
    <xf numFmtId="0" fontId="8" fillId="34" borderId="0" xfId="0" applyFont="1" applyFill="1" applyAlignment="1" applyProtection="1">
      <alignment/>
      <protection/>
    </xf>
    <xf numFmtId="0" fontId="8" fillId="0" borderId="0" xfId="0" applyFont="1" applyAlignment="1" applyProtection="1">
      <alignment/>
      <protection locked="0"/>
    </xf>
    <xf numFmtId="0" fontId="5" fillId="0" borderId="0" xfId="0" applyFont="1" applyBorder="1" applyAlignment="1">
      <alignment horizontal="left"/>
    </xf>
    <xf numFmtId="0" fontId="8" fillId="0" borderId="0" xfId="0" applyFont="1" applyFill="1" applyAlignment="1" applyProtection="1">
      <alignment/>
      <protection/>
    </xf>
    <xf numFmtId="0" fontId="8" fillId="0" borderId="0" xfId="0" applyFont="1" applyFill="1" applyAlignment="1" applyProtection="1">
      <alignment/>
      <protection locked="0"/>
    </xf>
    <xf numFmtId="0" fontId="0" fillId="0" borderId="0" xfId="0" applyAlignment="1">
      <alignment horizontal="center"/>
    </xf>
    <xf numFmtId="0" fontId="10" fillId="35" borderId="0" xfId="0" applyFont="1" applyFill="1" applyAlignment="1" applyProtection="1">
      <alignment horizontal="center"/>
      <protection/>
    </xf>
    <xf numFmtId="0" fontId="8" fillId="35" borderId="0" xfId="0" applyFont="1" applyFill="1" applyAlignment="1" applyProtection="1">
      <alignment wrapText="1"/>
      <protection/>
    </xf>
    <xf numFmtId="0" fontId="10" fillId="35" borderId="0" xfId="0" applyFont="1" applyFill="1" applyAlignment="1" applyProtection="1">
      <alignment/>
      <protection/>
    </xf>
    <xf numFmtId="0" fontId="8" fillId="35" borderId="0" xfId="0" applyFont="1" applyFill="1" applyAlignment="1" applyProtection="1">
      <alignment/>
      <protection locked="0"/>
    </xf>
    <xf numFmtId="0" fontId="8" fillId="35" borderId="0" xfId="0" applyFont="1" applyFill="1" applyAlignment="1" applyProtection="1">
      <alignment/>
      <protection/>
    </xf>
    <xf numFmtId="0" fontId="8" fillId="35" borderId="0" xfId="0" applyFont="1" applyFill="1" applyAlignment="1" applyProtection="1">
      <alignment/>
      <protection/>
    </xf>
    <xf numFmtId="0" fontId="10" fillId="35" borderId="0" xfId="0" applyFont="1" applyFill="1" applyAlignment="1" applyProtection="1">
      <alignment horizontal="left" vertical="center"/>
      <protection/>
    </xf>
    <xf numFmtId="0" fontId="11" fillId="35" borderId="0" xfId="0" applyFont="1" applyFill="1" applyAlignment="1" applyProtection="1">
      <alignment horizontal="center" vertical="center"/>
      <protection/>
    </xf>
    <xf numFmtId="0" fontId="13" fillId="35" borderId="0" xfId="0" applyFont="1" applyFill="1" applyAlignment="1" applyProtection="1">
      <alignment horizontal="center" vertical="center"/>
      <protection/>
    </xf>
    <xf numFmtId="0" fontId="0" fillId="35" borderId="0" xfId="0" applyFont="1" applyFill="1" applyAlignment="1" applyProtection="1">
      <alignment horizontal="left" vertical="center"/>
      <protection/>
    </xf>
    <xf numFmtId="0" fontId="16" fillId="35" borderId="0" xfId="0" applyFont="1" applyFill="1" applyAlignment="1" applyProtection="1">
      <alignment horizontal="center" vertical="center"/>
      <protection/>
    </xf>
    <xf numFmtId="0" fontId="0" fillId="35" borderId="0" xfId="0" applyFont="1" applyFill="1" applyAlignment="1" applyProtection="1">
      <alignment/>
      <protection/>
    </xf>
    <xf numFmtId="0" fontId="8" fillId="36" borderId="0" xfId="0" applyFont="1" applyFill="1" applyAlignment="1" applyProtection="1">
      <alignment/>
      <protection/>
    </xf>
    <xf numFmtId="0" fontId="14" fillId="35" borderId="0" xfId="0" applyFont="1" applyFill="1" applyAlignment="1" applyProtection="1">
      <alignment horizontal="left"/>
      <protection/>
    </xf>
    <xf numFmtId="0" fontId="0" fillId="0" borderId="0" xfId="0" applyFill="1" applyAlignment="1">
      <alignment/>
    </xf>
    <xf numFmtId="1" fontId="0" fillId="0" borderId="0" xfId="0" applyNumberFormat="1" applyAlignment="1">
      <alignment/>
    </xf>
    <xf numFmtId="0" fontId="6" fillId="35" borderId="0" xfId="53" applyFill="1" applyAlignment="1" applyProtection="1">
      <alignment wrapText="1"/>
      <protection/>
    </xf>
    <xf numFmtId="0" fontId="6" fillId="0" borderId="0" xfId="53" applyAlignment="1" applyProtection="1">
      <alignment wrapText="1"/>
      <protection/>
    </xf>
    <xf numFmtId="0" fontId="10" fillId="0" borderId="0" xfId="0" applyFont="1" applyFill="1" applyAlignment="1" applyProtection="1">
      <alignment horizontal="center"/>
      <protection/>
    </xf>
    <xf numFmtId="0" fontId="0" fillId="0" borderId="0" xfId="0" applyBorder="1" applyAlignment="1">
      <alignment/>
    </xf>
    <xf numFmtId="0" fontId="8" fillId="0" borderId="10" xfId="0" applyFont="1" applyBorder="1" applyAlignment="1" applyProtection="1">
      <alignment/>
      <protection/>
    </xf>
    <xf numFmtId="0" fontId="8" fillId="0" borderId="11" xfId="0" applyFont="1" applyBorder="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35" borderId="0" xfId="0" applyFont="1" applyFill="1" applyBorder="1" applyAlignment="1" applyProtection="1">
      <alignment/>
      <protection/>
    </xf>
    <xf numFmtId="0" fontId="0" fillId="35" borderId="0" xfId="0" applyFill="1" applyAlignment="1" applyProtection="1">
      <alignment/>
      <protection/>
    </xf>
    <xf numFmtId="0" fontId="8" fillId="34" borderId="0" xfId="0" applyFont="1" applyFill="1" applyAlignment="1" applyProtection="1">
      <alignment/>
      <protection locked="0"/>
    </xf>
    <xf numFmtId="1" fontId="8" fillId="0" borderId="0" xfId="0" applyNumberFormat="1" applyFont="1" applyAlignment="1" applyProtection="1">
      <alignment/>
      <protection locked="0"/>
    </xf>
    <xf numFmtId="0" fontId="0" fillId="36" borderId="0" xfId="0" applyFill="1" applyAlignment="1" applyProtection="1">
      <alignment/>
      <protection/>
    </xf>
    <xf numFmtId="0" fontId="14" fillId="35" borderId="0" xfId="0" applyFont="1" applyFill="1" applyAlignment="1" applyProtection="1">
      <alignment horizontal="center"/>
      <protection/>
    </xf>
    <xf numFmtId="0" fontId="8" fillId="35" borderId="0" xfId="0" applyFont="1" applyFill="1" applyAlignment="1" applyProtection="1">
      <alignment vertical="top"/>
      <protection/>
    </xf>
    <xf numFmtId="0" fontId="10" fillId="35" borderId="0" xfId="0" applyFont="1" applyFill="1" applyAlignment="1" applyProtection="1">
      <alignment horizontal="center" vertical="top"/>
      <protection/>
    </xf>
    <xf numFmtId="0" fontId="0" fillId="0" borderId="0" xfId="0" applyAlignment="1">
      <alignment vertical="top"/>
    </xf>
    <xf numFmtId="0" fontId="17" fillId="36" borderId="0" xfId="0" applyFont="1" applyFill="1" applyAlignment="1" applyProtection="1">
      <alignment vertical="center" wrapText="1"/>
      <protection/>
    </xf>
    <xf numFmtId="0" fontId="0" fillId="0" borderId="0" xfId="0" applyFont="1" applyAlignment="1">
      <alignment/>
    </xf>
    <xf numFmtId="0" fontId="20" fillId="35" borderId="0" xfId="0" applyFont="1" applyFill="1" applyAlignment="1" applyProtection="1">
      <alignment horizontal="center"/>
      <protection/>
    </xf>
    <xf numFmtId="0" fontId="20" fillId="35" borderId="0" xfId="0" applyFont="1" applyFill="1" applyAlignment="1" applyProtection="1">
      <alignment horizontal="left"/>
      <protection/>
    </xf>
    <xf numFmtId="0" fontId="8" fillId="35" borderId="0" xfId="0" applyFont="1" applyFill="1" applyAlignment="1" applyProtection="1">
      <alignment horizontal="center"/>
      <protection/>
    </xf>
    <xf numFmtId="0" fontId="0" fillId="35" borderId="0" xfId="0" applyFont="1" applyFill="1" applyAlignment="1" applyProtection="1">
      <alignment horizontal="left"/>
      <protection/>
    </xf>
    <xf numFmtId="0" fontId="21" fillId="35" borderId="0" xfId="0" applyFont="1" applyFill="1" applyAlignment="1" applyProtection="1">
      <alignment horizontal="right"/>
      <protection/>
    </xf>
    <xf numFmtId="0" fontId="21" fillId="35" borderId="0" xfId="0" applyFont="1" applyFill="1" applyAlignment="1" applyProtection="1">
      <alignment horizontal="left"/>
      <protection/>
    </xf>
    <xf numFmtId="0" fontId="20" fillId="35" borderId="0" xfId="0" applyFont="1" applyFill="1" applyAlignment="1" applyProtection="1">
      <alignment wrapText="1"/>
      <protection/>
    </xf>
    <xf numFmtId="0" fontId="23" fillId="35" borderId="0" xfId="0" applyFont="1" applyFill="1" applyAlignment="1" applyProtection="1">
      <alignment horizontal="left"/>
      <protection/>
    </xf>
    <xf numFmtId="0" fontId="19" fillId="0" borderId="0" xfId="0" applyFont="1" applyBorder="1" applyAlignment="1">
      <alignment vertical="top"/>
    </xf>
    <xf numFmtId="0" fontId="19" fillId="0" borderId="0" xfId="0" applyFont="1" applyBorder="1" applyAlignment="1">
      <alignment/>
    </xf>
    <xf numFmtId="0" fontId="0" fillId="0" borderId="0" xfId="0" applyFont="1" applyAlignment="1">
      <alignment wrapText="1"/>
    </xf>
    <xf numFmtId="0" fontId="10" fillId="35" borderId="0" xfId="0" applyFont="1" applyFill="1" applyBorder="1" applyAlignment="1" applyProtection="1">
      <alignment horizontal="center"/>
      <protection/>
    </xf>
    <xf numFmtId="0" fontId="6" fillId="0" borderId="0" xfId="53" applyAlignment="1" applyProtection="1">
      <alignment/>
      <protection/>
    </xf>
    <xf numFmtId="0" fontId="10" fillId="35" borderId="13" xfId="0" applyFont="1" applyFill="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35" borderId="0" xfId="0" applyFont="1" applyFill="1" applyAlignment="1" applyProtection="1">
      <alignment wrapText="1"/>
      <protection/>
    </xf>
    <xf numFmtId="0" fontId="15" fillId="35" borderId="0" xfId="0" applyFont="1" applyFill="1" applyAlignment="1" applyProtection="1">
      <alignment wrapText="1"/>
      <protection/>
    </xf>
    <xf numFmtId="0" fontId="18" fillId="35" borderId="0" xfId="0" applyFont="1" applyFill="1" applyAlignment="1" applyProtection="1">
      <alignment wrapText="1"/>
      <protection/>
    </xf>
    <xf numFmtId="0" fontId="3" fillId="0" borderId="0" xfId="0" applyFont="1" applyFill="1" applyAlignment="1">
      <alignment horizontal="left" vertical="top" wrapText="1"/>
    </xf>
    <xf numFmtId="0" fontId="3" fillId="0" borderId="0" xfId="0" applyFont="1" applyFill="1" applyAlignment="1">
      <alignment wrapText="1"/>
    </xf>
    <xf numFmtId="0" fontId="10" fillId="35" borderId="14" xfId="0" applyFont="1" applyFill="1" applyBorder="1" applyAlignment="1" applyProtection="1">
      <alignment horizontal="center"/>
      <protection/>
    </xf>
    <xf numFmtId="0" fontId="0" fillId="0" borderId="0" xfId="0" applyFont="1" applyBorder="1" applyAlignment="1">
      <alignment/>
    </xf>
    <xf numFmtId="0" fontId="0" fillId="0" borderId="0" xfId="0" applyBorder="1" applyAlignment="1">
      <alignment/>
    </xf>
    <xf numFmtId="0" fontId="19" fillId="0" borderId="0" xfId="0" applyFont="1" applyBorder="1" applyAlignment="1">
      <alignment horizontal="left" vertical="top"/>
    </xf>
    <xf numFmtId="0" fontId="6" fillId="0" borderId="0" xfId="53" applyBorder="1" applyAlignment="1" applyProtection="1">
      <alignment horizontal="left"/>
      <protection/>
    </xf>
    <xf numFmtId="0" fontId="22" fillId="0" borderId="0" xfId="0" applyFont="1" applyBorder="1" applyAlignment="1">
      <alignment vertical="top"/>
    </xf>
    <xf numFmtId="0" fontId="6" fillId="0" borderId="0" xfId="53" applyBorder="1" applyAlignment="1" applyProtection="1">
      <alignment horizontal="left" indent="3"/>
      <protection/>
    </xf>
    <xf numFmtId="0" fontId="10" fillId="35" borderId="15" xfId="0" applyFont="1" applyFill="1" applyBorder="1" applyAlignment="1" applyProtection="1">
      <alignment horizontal="center"/>
      <protection/>
    </xf>
    <xf numFmtId="0" fontId="10" fillId="35" borderId="16" xfId="0" applyFont="1" applyFill="1" applyBorder="1" applyAlignment="1" applyProtection="1">
      <alignment horizontal="center"/>
      <protection/>
    </xf>
    <xf numFmtId="0" fontId="10" fillId="35" borderId="15" xfId="0" applyFont="1" applyFill="1" applyBorder="1" applyAlignment="1" applyProtection="1">
      <alignment/>
      <protection/>
    </xf>
    <xf numFmtId="0" fontId="10" fillId="35" borderId="17" xfId="0" applyFont="1" applyFill="1" applyBorder="1" applyAlignment="1" applyProtection="1">
      <alignment/>
      <protection/>
    </xf>
    <xf numFmtId="0" fontId="0" fillId="37" borderId="0" xfId="0" applyFill="1" applyAlignment="1">
      <alignment/>
    </xf>
    <xf numFmtId="0" fontId="10" fillId="38" borderId="18" xfId="0" applyFont="1" applyFill="1" applyBorder="1" applyAlignment="1" applyProtection="1">
      <alignment horizontal="center"/>
      <protection/>
    </xf>
    <xf numFmtId="0" fontId="10" fillId="38" borderId="19" xfId="0" applyFont="1" applyFill="1" applyBorder="1" applyAlignment="1" applyProtection="1">
      <alignment horizontal="center"/>
      <protection/>
    </xf>
    <xf numFmtId="0" fontId="10" fillId="38" borderId="20" xfId="0" applyFont="1" applyFill="1" applyBorder="1" applyAlignment="1" applyProtection="1">
      <alignment horizontal="center"/>
      <protection/>
    </xf>
    <xf numFmtId="0" fontId="10" fillId="38" borderId="0" xfId="0" applyFont="1" applyFill="1" applyBorder="1" applyAlignment="1" applyProtection="1">
      <alignment horizontal="center"/>
      <protection/>
    </xf>
    <xf numFmtId="0" fontId="25" fillId="35" borderId="0" xfId="0" applyFont="1" applyFill="1" applyAlignment="1" applyProtection="1">
      <alignment horizontal="left"/>
      <protection/>
    </xf>
    <xf numFmtId="0" fontId="20" fillId="35" borderId="0" xfId="0" applyFont="1" applyFill="1" applyBorder="1" applyAlignment="1" applyProtection="1">
      <alignment horizontal="center"/>
      <protection/>
    </xf>
    <xf numFmtId="0" fontId="5" fillId="35" borderId="15" xfId="0" applyFont="1" applyFill="1" applyBorder="1" applyAlignment="1" applyProtection="1">
      <alignment wrapText="1"/>
      <protection/>
    </xf>
    <xf numFmtId="0" fontId="5" fillId="35" borderId="14" xfId="0" applyFont="1" applyFill="1" applyBorder="1" applyAlignment="1" applyProtection="1">
      <alignment wrapText="1"/>
      <protection/>
    </xf>
    <xf numFmtId="0" fontId="5" fillId="35" borderId="16" xfId="0" applyFont="1" applyFill="1" applyBorder="1" applyAlignment="1" applyProtection="1">
      <alignment wrapText="1"/>
      <protection/>
    </xf>
    <xf numFmtId="0" fontId="10" fillId="35" borderId="21" xfId="0" applyFont="1" applyFill="1" applyBorder="1" applyAlignment="1" applyProtection="1">
      <alignment horizontal="center"/>
      <protection/>
    </xf>
    <xf numFmtId="0" fontId="20" fillId="39" borderId="22" xfId="0" applyFont="1" applyFill="1" applyBorder="1" applyAlignment="1" applyProtection="1">
      <alignment horizontal="center" vertical="center" wrapText="1"/>
      <protection/>
    </xf>
    <xf numFmtId="0" fontId="5" fillId="35" borderId="13" xfId="0" applyFont="1" applyFill="1" applyBorder="1" applyAlignment="1" applyProtection="1">
      <alignment horizontal="left"/>
      <protection/>
    </xf>
    <xf numFmtId="0" fontId="5" fillId="35" borderId="17" xfId="0" applyFont="1" applyFill="1" applyBorder="1" applyAlignment="1" applyProtection="1">
      <alignment horizontal="left"/>
      <protection/>
    </xf>
    <xf numFmtId="0" fontId="5" fillId="35" borderId="0" xfId="0" applyFont="1" applyFill="1" applyBorder="1" applyAlignment="1" applyProtection="1">
      <alignment horizontal="left"/>
      <protection/>
    </xf>
    <xf numFmtId="0" fontId="5" fillId="35" borderId="20" xfId="0" applyFont="1" applyFill="1" applyBorder="1" applyAlignment="1" applyProtection="1">
      <alignment horizontal="left"/>
      <protection/>
    </xf>
    <xf numFmtId="0" fontId="5" fillId="35" borderId="18" xfId="0" applyFont="1" applyFill="1" applyBorder="1" applyAlignment="1" applyProtection="1">
      <alignment horizontal="left"/>
      <protection/>
    </xf>
    <xf numFmtId="0" fontId="5" fillId="35" borderId="19" xfId="0" applyFont="1" applyFill="1" applyBorder="1" applyAlignment="1" applyProtection="1">
      <alignment horizontal="left"/>
      <protection/>
    </xf>
    <xf numFmtId="0" fontId="24" fillId="35" borderId="0" xfId="0" applyFont="1" applyFill="1" applyAlignment="1" applyProtection="1">
      <alignment horizontal="center"/>
      <protection/>
    </xf>
    <xf numFmtId="0" fontId="24" fillId="35" borderId="13" xfId="0" applyFont="1" applyFill="1" applyBorder="1" applyAlignment="1" applyProtection="1">
      <alignment horizontal="center"/>
      <protection/>
    </xf>
    <xf numFmtId="0" fontId="24" fillId="35" borderId="17" xfId="0" applyFont="1" applyFill="1" applyBorder="1" applyAlignment="1" applyProtection="1">
      <alignment horizontal="center"/>
      <protection/>
    </xf>
    <xf numFmtId="0" fontId="24" fillId="35" borderId="0" xfId="0" applyFont="1" applyFill="1" applyBorder="1" applyAlignment="1" applyProtection="1">
      <alignment horizontal="center"/>
      <protection/>
    </xf>
    <xf numFmtId="0" fontId="24" fillId="35" borderId="18" xfId="0" applyFont="1" applyFill="1" applyBorder="1" applyAlignment="1" applyProtection="1">
      <alignment horizontal="center"/>
      <protection/>
    </xf>
    <xf numFmtId="0" fontId="24" fillId="35" borderId="23" xfId="0" applyFont="1" applyFill="1" applyBorder="1" applyAlignment="1" applyProtection="1">
      <alignment horizontal="center"/>
      <protection/>
    </xf>
    <xf numFmtId="0" fontId="0" fillId="35" borderId="0" xfId="0" applyFont="1" applyFill="1" applyAlignment="1" applyProtection="1">
      <alignment horizontal="left" wrapText="1"/>
      <protection/>
    </xf>
    <xf numFmtId="0" fontId="6" fillId="38" borderId="0" xfId="53" applyFill="1" applyAlignment="1" applyProtection="1">
      <alignment/>
      <protection/>
    </xf>
    <xf numFmtId="0" fontId="0" fillId="0" borderId="0" xfId="0" applyFont="1" applyAlignment="1" applyProtection="1">
      <alignment/>
      <protection locked="0"/>
    </xf>
    <xf numFmtId="0" fontId="0" fillId="35" borderId="0" xfId="0" applyFont="1" applyFill="1" applyAlignment="1" applyProtection="1">
      <alignment horizontal="center"/>
      <protection/>
    </xf>
    <xf numFmtId="49" fontId="0" fillId="0" borderId="0" xfId="0" applyNumberFormat="1" applyFont="1" applyAlignment="1" applyProtection="1">
      <alignment/>
      <protection locked="0"/>
    </xf>
    <xf numFmtId="0" fontId="10" fillId="35" borderId="16" xfId="0" applyFont="1" applyFill="1" applyBorder="1" applyAlignment="1" applyProtection="1">
      <alignment horizontal="right"/>
      <protection/>
    </xf>
    <xf numFmtId="0" fontId="0" fillId="35" borderId="20" xfId="0" applyFont="1" applyFill="1" applyBorder="1" applyAlignment="1" applyProtection="1">
      <alignment horizontal="center"/>
      <protection/>
    </xf>
    <xf numFmtId="0" fontId="0" fillId="35" borderId="19"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0" fillId="35" borderId="0" xfId="0" applyFont="1" applyFill="1" applyBorder="1" applyAlignment="1" applyProtection="1">
      <alignment horizontal="center"/>
      <protection/>
    </xf>
    <xf numFmtId="0" fontId="0" fillId="35" borderId="18" xfId="0" applyFont="1" applyFill="1" applyBorder="1" applyAlignment="1" applyProtection="1">
      <alignment horizontal="center"/>
      <protection/>
    </xf>
    <xf numFmtId="0" fontId="0" fillId="35" borderId="13" xfId="0" applyFont="1" applyFill="1" applyBorder="1" applyAlignment="1" applyProtection="1">
      <alignment horizontal="center"/>
      <protection/>
    </xf>
    <xf numFmtId="14" fontId="0" fillId="0" borderId="0" xfId="0" applyNumberFormat="1" applyAlignment="1" applyProtection="1">
      <alignment/>
      <protection locked="0"/>
    </xf>
    <xf numFmtId="49" fontId="0" fillId="0" borderId="0" xfId="0" applyNumberFormat="1" applyAlignment="1">
      <alignment/>
    </xf>
    <xf numFmtId="49" fontId="6" fillId="0" borderId="0" xfId="53" applyNumberFormat="1" applyAlignment="1" applyProtection="1">
      <alignment horizontal="left"/>
      <protection/>
    </xf>
    <xf numFmtId="0" fontId="10" fillId="40" borderId="0" xfId="0" applyFont="1" applyFill="1" applyAlignment="1" applyProtection="1">
      <alignment horizontal="center"/>
      <protection/>
    </xf>
    <xf numFmtId="14" fontId="0" fillId="35" borderId="24" xfId="0" applyNumberFormat="1" applyFont="1" applyFill="1" applyBorder="1" applyAlignment="1" applyProtection="1">
      <alignment horizontal="center"/>
      <protection/>
    </xf>
    <xf numFmtId="14" fontId="0" fillId="35" borderId="21" xfId="0" applyNumberFormat="1" applyFont="1" applyFill="1" applyBorder="1" applyAlignment="1" applyProtection="1">
      <alignment horizontal="center"/>
      <protection/>
    </xf>
    <xf numFmtId="14" fontId="0" fillId="35" borderId="23" xfId="0" applyNumberFormat="1" applyFont="1" applyFill="1" applyBorder="1" applyAlignment="1" applyProtection="1">
      <alignment horizontal="center"/>
      <protection/>
    </xf>
    <xf numFmtId="0" fontId="0" fillId="35" borderId="0" xfId="0" applyFont="1" applyFill="1" applyAlignment="1" applyProtection="1">
      <alignment horizontal="left"/>
      <protection locked="0"/>
    </xf>
    <xf numFmtId="0" fontId="0" fillId="0" borderId="0" xfId="0" applyFont="1" applyFill="1" applyAlignment="1">
      <alignment/>
    </xf>
    <xf numFmtId="0" fontId="0" fillId="0" borderId="0" xfId="0" applyNumberFormat="1" applyAlignment="1" applyProtection="1">
      <alignment/>
      <protection locked="0"/>
    </xf>
    <xf numFmtId="0" fontId="10" fillId="0" borderId="0" xfId="0" applyFont="1" applyAlignment="1">
      <alignment vertical="center"/>
    </xf>
    <xf numFmtId="0" fontId="0" fillId="0" borderId="0" xfId="0" applyFont="1" applyFill="1" applyBorder="1" applyAlignment="1">
      <alignment/>
    </xf>
    <xf numFmtId="0" fontId="20" fillId="39" borderId="22" xfId="0" applyFont="1" applyFill="1" applyBorder="1" applyAlignment="1" applyProtection="1">
      <alignment horizontal="center" vertical="center" wrapText="1"/>
      <protection/>
    </xf>
    <xf numFmtId="0" fontId="10" fillId="38" borderId="17" xfId="0" applyFont="1" applyFill="1" applyBorder="1" applyAlignment="1" applyProtection="1">
      <alignment horizontal="center"/>
      <protection/>
    </xf>
    <xf numFmtId="0" fontId="0" fillId="0" borderId="25" xfId="0" applyBorder="1" applyAlignment="1">
      <alignment/>
    </xf>
    <xf numFmtId="0" fontId="20" fillId="35" borderId="14" xfId="0" applyFont="1" applyFill="1" applyBorder="1" applyAlignment="1" applyProtection="1">
      <alignment horizontal="center"/>
      <protection/>
    </xf>
    <xf numFmtId="0" fontId="20" fillId="35" borderId="20" xfId="0" applyFont="1" applyFill="1" applyBorder="1" applyAlignment="1" applyProtection="1">
      <alignment horizontal="center"/>
      <protection/>
    </xf>
    <xf numFmtId="0" fontId="5" fillId="35" borderId="15" xfId="0" applyFont="1" applyFill="1" applyBorder="1" applyAlignment="1" applyProtection="1">
      <alignment horizontal="left"/>
      <protection/>
    </xf>
    <xf numFmtId="0" fontId="5" fillId="35" borderId="14" xfId="0" applyFont="1" applyFill="1" applyBorder="1" applyAlignment="1" applyProtection="1">
      <alignment horizontal="left"/>
      <protection/>
    </xf>
    <xf numFmtId="0" fontId="5" fillId="35" borderId="16" xfId="0" applyFont="1" applyFill="1" applyBorder="1" applyAlignment="1" applyProtection="1">
      <alignment horizontal="left"/>
      <protection/>
    </xf>
    <xf numFmtId="0" fontId="10" fillId="35" borderId="19" xfId="0" applyFont="1" applyFill="1" applyBorder="1" applyAlignment="1" applyProtection="1">
      <alignment/>
      <protection/>
    </xf>
    <xf numFmtId="0" fontId="10" fillId="35" borderId="22" xfId="0" applyFont="1" applyFill="1" applyBorder="1" applyAlignment="1" applyProtection="1">
      <alignment horizontal="center"/>
      <protection/>
    </xf>
    <xf numFmtId="0" fontId="0" fillId="32" borderId="22" xfId="0" applyFont="1" applyFill="1" applyBorder="1" applyAlignment="1" applyProtection="1">
      <alignment horizontal="right"/>
      <protection locked="0"/>
    </xf>
    <xf numFmtId="0" fontId="10" fillId="35" borderId="14" xfId="0" applyFont="1" applyFill="1" applyBorder="1" applyAlignment="1" applyProtection="1">
      <alignment horizontal="right"/>
      <protection/>
    </xf>
    <xf numFmtId="0" fontId="0" fillId="0" borderId="0" xfId="0" applyFont="1" applyFill="1" applyAlignment="1">
      <alignment wrapText="1"/>
    </xf>
    <xf numFmtId="0" fontId="0" fillId="0" borderId="0" xfId="0" applyFill="1" applyBorder="1" applyAlignment="1">
      <alignment/>
    </xf>
    <xf numFmtId="0" fontId="19" fillId="0" borderId="0" xfId="0" applyFont="1" applyFill="1" applyBorder="1" applyAlignment="1">
      <alignment vertical="top"/>
    </xf>
    <xf numFmtId="0" fontId="0" fillId="0" borderId="0" xfId="0" applyFill="1" applyBorder="1" applyAlignment="1">
      <alignment/>
    </xf>
    <xf numFmtId="0" fontId="19" fillId="0" borderId="0" xfId="0" applyFont="1" applyFill="1" applyBorder="1" applyAlignment="1">
      <alignment/>
    </xf>
    <xf numFmtId="0" fontId="19" fillId="0" borderId="0" xfId="0" applyFont="1" applyFill="1" applyBorder="1" applyAlignment="1">
      <alignment horizontal="left" vertical="top"/>
    </xf>
    <xf numFmtId="0" fontId="22" fillId="0" borderId="0" xfId="0" applyFont="1" applyFill="1" applyBorder="1" applyAlignment="1">
      <alignment vertical="top"/>
    </xf>
    <xf numFmtId="0" fontId="6" fillId="0" borderId="0" xfId="53" applyFill="1" applyBorder="1" applyAlignment="1" applyProtection="1">
      <alignment horizontal="left"/>
      <protection/>
    </xf>
    <xf numFmtId="0" fontId="73" fillId="0" borderId="0" xfId="0" applyFont="1" applyAlignment="1">
      <alignment/>
    </xf>
    <xf numFmtId="0" fontId="74" fillId="0" borderId="0" xfId="0" applyFont="1" applyAlignment="1">
      <alignment/>
    </xf>
    <xf numFmtId="0" fontId="10" fillId="38" borderId="17" xfId="0" applyFont="1" applyFill="1" applyBorder="1" applyAlignment="1" applyProtection="1">
      <alignment horizontal="center"/>
      <protection/>
    </xf>
    <xf numFmtId="0" fontId="5" fillId="35" borderId="16" xfId="0" applyFont="1" applyFill="1" applyBorder="1" applyAlignment="1" applyProtection="1">
      <alignment horizontal="left" wrapText="1"/>
      <protection/>
    </xf>
    <xf numFmtId="0" fontId="5" fillId="38" borderId="19" xfId="0" applyFont="1" applyFill="1" applyBorder="1" applyAlignment="1" applyProtection="1">
      <alignment horizontal="left" wrapText="1"/>
      <protection/>
    </xf>
    <xf numFmtId="0" fontId="10" fillId="38" borderId="17" xfId="0" applyFont="1" applyFill="1" applyBorder="1" applyAlignment="1" applyProtection="1">
      <alignment horizontal="center"/>
      <protection/>
    </xf>
    <xf numFmtId="0" fontId="10" fillId="35" borderId="20" xfId="0" applyFont="1" applyFill="1" applyBorder="1" applyAlignment="1" applyProtection="1">
      <alignment/>
      <protection/>
    </xf>
    <xf numFmtId="0" fontId="10" fillId="35" borderId="24" xfId="0" applyFont="1" applyFill="1" applyBorder="1" applyAlignment="1" applyProtection="1">
      <alignment horizontal="right"/>
      <protection/>
    </xf>
    <xf numFmtId="0" fontId="5" fillId="35" borderId="24" xfId="0" applyFont="1" applyFill="1" applyBorder="1" applyAlignment="1" applyProtection="1">
      <alignment horizontal="right" wrapText="1"/>
      <protection/>
    </xf>
    <xf numFmtId="0" fontId="5" fillId="35" borderId="16" xfId="0" applyFont="1" applyFill="1" applyBorder="1" applyAlignment="1" applyProtection="1">
      <alignment horizontal="right" wrapText="1"/>
      <protection/>
    </xf>
    <xf numFmtId="0" fontId="10" fillId="35" borderId="24" xfId="0" applyFont="1" applyFill="1" applyBorder="1" applyAlignment="1" applyProtection="1">
      <alignment horizontal="center"/>
      <protection/>
    </xf>
    <xf numFmtId="0" fontId="10" fillId="35" borderId="23" xfId="0" applyFont="1" applyFill="1" applyBorder="1" applyAlignment="1" applyProtection="1">
      <alignment horizontal="center"/>
      <protection/>
    </xf>
    <xf numFmtId="0" fontId="0" fillId="32" borderId="11" xfId="0" applyFont="1" applyFill="1" applyBorder="1" applyAlignment="1" applyProtection="1">
      <alignment horizontal="right"/>
      <protection locked="0"/>
    </xf>
    <xf numFmtId="0" fontId="20" fillId="39" borderId="22" xfId="0" applyFont="1" applyFill="1" applyBorder="1" applyAlignment="1" applyProtection="1">
      <alignment horizontal="center" wrapText="1"/>
      <protection/>
    </xf>
    <xf numFmtId="0" fontId="10" fillId="35" borderId="0" xfId="57" applyFont="1" applyFill="1" applyAlignment="1" applyProtection="1">
      <alignment horizontal="center"/>
      <protection/>
    </xf>
    <xf numFmtId="0" fontId="0" fillId="0" borderId="0" xfId="57">
      <alignment/>
      <protection/>
    </xf>
    <xf numFmtId="0" fontId="0" fillId="0" borderId="0" xfId="57" applyProtection="1">
      <alignment/>
      <protection locked="0"/>
    </xf>
    <xf numFmtId="0" fontId="17" fillId="36" borderId="0" xfId="57" applyFont="1" applyFill="1" applyAlignment="1" applyProtection="1">
      <alignment vertical="center" wrapText="1"/>
      <protection/>
    </xf>
    <xf numFmtId="0" fontId="21" fillId="35" borderId="0" xfId="57" applyFont="1" applyFill="1" applyAlignment="1" applyProtection="1">
      <alignment horizontal="right"/>
      <protection/>
    </xf>
    <xf numFmtId="0" fontId="21" fillId="35" borderId="0" xfId="57" applyFont="1" applyFill="1" applyAlignment="1" applyProtection="1">
      <alignment horizontal="left"/>
      <protection/>
    </xf>
    <xf numFmtId="0" fontId="0" fillId="0" borderId="0" xfId="57" applyFont="1" applyProtection="1">
      <alignment/>
      <protection locked="0"/>
    </xf>
    <xf numFmtId="0" fontId="10" fillId="35" borderId="15" xfId="57" applyFont="1" applyFill="1" applyBorder="1" applyAlignment="1" applyProtection="1">
      <alignment/>
      <protection/>
    </xf>
    <xf numFmtId="14" fontId="0" fillId="0" borderId="0" xfId="57" applyNumberFormat="1" applyProtection="1">
      <alignment/>
      <protection locked="0"/>
    </xf>
    <xf numFmtId="0" fontId="0" fillId="35" borderId="0" xfId="57" applyFont="1" applyFill="1" applyBorder="1" applyAlignment="1" applyProtection="1">
      <alignment horizontal="left"/>
      <protection locked="0"/>
    </xf>
    <xf numFmtId="0" fontId="0" fillId="35" borderId="0" xfId="57" applyFont="1" applyFill="1" applyAlignment="1" applyProtection="1">
      <alignment horizontal="left"/>
      <protection/>
    </xf>
    <xf numFmtId="0" fontId="0" fillId="35" borderId="14" xfId="57" applyFont="1" applyFill="1" applyBorder="1" applyAlignment="1" applyProtection="1">
      <alignment horizontal="left"/>
      <protection locked="0"/>
    </xf>
    <xf numFmtId="0" fontId="14" fillId="35" borderId="0" xfId="57" applyFont="1" applyFill="1" applyAlignment="1" applyProtection="1">
      <alignment horizontal="left"/>
      <protection/>
    </xf>
    <xf numFmtId="1" fontId="0" fillId="37" borderId="0" xfId="0" applyNumberFormat="1" applyFill="1" applyAlignment="1">
      <alignment/>
    </xf>
    <xf numFmtId="0" fontId="28" fillId="0" borderId="22" xfId="0" applyFont="1" applyBorder="1" applyAlignment="1">
      <alignment vertical="center" wrapText="1"/>
    </xf>
    <xf numFmtId="0" fontId="28" fillId="0" borderId="0" xfId="0" applyFont="1" applyAlignment="1">
      <alignment/>
    </xf>
    <xf numFmtId="0" fontId="27" fillId="0" borderId="0" xfId="0" applyFont="1" applyAlignment="1">
      <alignment/>
    </xf>
    <xf numFmtId="0" fontId="27" fillId="0" borderId="22" xfId="0" applyFont="1" applyBorder="1" applyAlignment="1">
      <alignment horizontal="left" vertical="center" wrapText="1" indent="4"/>
    </xf>
    <xf numFmtId="0" fontId="27" fillId="0" borderId="21" xfId="0" applyFont="1" applyBorder="1" applyAlignment="1">
      <alignment horizontal="left" vertical="center" wrapText="1" indent="4"/>
    </xf>
    <xf numFmtId="0" fontId="27" fillId="0" borderId="0" xfId="0" applyFont="1" applyBorder="1" applyAlignment="1">
      <alignment horizontal="left" vertical="center" wrapText="1" indent="4"/>
    </xf>
    <xf numFmtId="0" fontId="27" fillId="0" borderId="22" xfId="0" applyFont="1" applyBorder="1" applyAlignment="1">
      <alignment vertical="center" wrapText="1"/>
    </xf>
    <xf numFmtId="0" fontId="27" fillId="0" borderId="21" xfId="0" applyFont="1" applyBorder="1" applyAlignment="1">
      <alignment vertical="center" wrapText="1"/>
    </xf>
    <xf numFmtId="0" fontId="27" fillId="0" borderId="0" xfId="0" applyFont="1" applyBorder="1" applyAlignment="1">
      <alignment vertical="center" wrapText="1"/>
    </xf>
    <xf numFmtId="0" fontId="6" fillId="0" borderId="23" xfId="53" applyBorder="1" applyAlignment="1" applyProtection="1">
      <alignment vertical="center" wrapText="1"/>
      <protection/>
    </xf>
    <xf numFmtId="0" fontId="6" fillId="0" borderId="21" xfId="53" applyBorder="1" applyAlignment="1" applyProtection="1">
      <alignment vertical="center" wrapText="1"/>
      <protection/>
    </xf>
    <xf numFmtId="0" fontId="0" fillId="35" borderId="0" xfId="0" applyFont="1" applyFill="1" applyAlignment="1" applyProtection="1">
      <alignment/>
      <protection/>
    </xf>
    <xf numFmtId="0" fontId="6" fillId="0" borderId="0" xfId="53" applyBorder="1" applyAlignment="1" applyProtection="1">
      <alignment vertical="center" wrapText="1"/>
      <protection/>
    </xf>
    <xf numFmtId="0" fontId="20" fillId="39" borderId="22" xfId="0" applyFont="1" applyFill="1" applyBorder="1" applyAlignment="1" applyProtection="1">
      <alignment horizontal="center" wrapText="1"/>
      <protection/>
    </xf>
    <xf numFmtId="0" fontId="10" fillId="38" borderId="17" xfId="0" applyFont="1" applyFill="1" applyBorder="1" applyAlignment="1" applyProtection="1">
      <alignment horizontal="center"/>
      <protection/>
    </xf>
    <xf numFmtId="0" fontId="20" fillId="39" borderId="22" xfId="0" applyFont="1" applyFill="1" applyBorder="1" applyAlignment="1" applyProtection="1">
      <alignment horizontal="center" vertical="center" wrapText="1"/>
      <protection/>
    </xf>
    <xf numFmtId="0" fontId="0" fillId="38" borderId="0" xfId="0" applyNumberFormat="1" applyFont="1" applyFill="1" applyBorder="1" applyAlignment="1" applyProtection="1">
      <alignment horizontal="left"/>
      <protection locked="0"/>
    </xf>
    <xf numFmtId="0" fontId="30" fillId="0" borderId="0" xfId="0" applyFont="1" applyAlignment="1">
      <alignment/>
    </xf>
    <xf numFmtId="0" fontId="0" fillId="35" borderId="0" xfId="57" applyFont="1" applyFill="1" applyAlignment="1" applyProtection="1">
      <alignment horizontal="center"/>
      <protection/>
    </xf>
    <xf numFmtId="0" fontId="5" fillId="35" borderId="20" xfId="0" applyFont="1" applyFill="1" applyBorder="1" applyAlignment="1" applyProtection="1">
      <alignment horizontal="left"/>
      <protection locked="0"/>
    </xf>
    <xf numFmtId="0" fontId="9" fillId="35" borderId="0" xfId="0" applyFont="1" applyFill="1" applyAlignment="1" applyProtection="1">
      <alignment horizontal="left"/>
      <protection/>
    </xf>
    <xf numFmtId="0" fontId="10" fillId="38" borderId="17" xfId="0" applyFont="1" applyFill="1" applyBorder="1" applyAlignment="1" applyProtection="1">
      <alignment horizontal="center"/>
      <protection/>
    </xf>
    <xf numFmtId="0" fontId="0" fillId="35" borderId="24" xfId="0" applyFont="1" applyFill="1" applyBorder="1" applyAlignment="1" applyProtection="1">
      <alignment horizontal="right"/>
      <protection/>
    </xf>
    <xf numFmtId="0" fontId="0" fillId="35" borderId="21" xfId="0" applyFont="1" applyFill="1" applyBorder="1" applyAlignment="1" applyProtection="1">
      <alignment horizontal="right"/>
      <protection/>
    </xf>
    <xf numFmtId="0" fontId="5" fillId="35" borderId="20" xfId="0" applyFont="1" applyFill="1" applyBorder="1" applyAlignment="1" applyProtection="1">
      <alignment wrapText="1"/>
      <protection/>
    </xf>
    <xf numFmtId="0" fontId="9" fillId="35" borderId="0" xfId="0" applyFont="1" applyFill="1" applyAlignment="1" applyProtection="1">
      <alignment horizontal="left"/>
      <protection/>
    </xf>
    <xf numFmtId="0" fontId="75" fillId="35" borderId="0" xfId="0" applyFont="1" applyFill="1" applyBorder="1" applyAlignment="1" applyProtection="1">
      <alignment vertical="center"/>
      <protection/>
    </xf>
    <xf numFmtId="0" fontId="0" fillId="38" borderId="0" xfId="0" applyNumberFormat="1" applyFont="1" applyFill="1" applyBorder="1" applyAlignment="1" applyProtection="1">
      <alignment/>
      <protection locked="0"/>
    </xf>
    <xf numFmtId="0" fontId="0" fillId="38" borderId="12" xfId="0" applyNumberFormat="1" applyFont="1" applyFill="1" applyBorder="1" applyAlignment="1" applyProtection="1">
      <alignment/>
      <protection locked="0"/>
    </xf>
    <xf numFmtId="0" fontId="5" fillId="35" borderId="16" xfId="0" applyFont="1" applyFill="1" applyBorder="1" applyAlignment="1" applyProtection="1">
      <alignment/>
      <protection/>
    </xf>
    <xf numFmtId="0" fontId="5" fillId="35" borderId="18" xfId="0" applyFont="1" applyFill="1" applyBorder="1" applyAlignment="1" applyProtection="1">
      <alignment/>
      <protection/>
    </xf>
    <xf numFmtId="1" fontId="0" fillId="0" borderId="0" xfId="0" applyNumberFormat="1" applyAlignment="1" applyProtection="1">
      <alignment/>
      <protection locked="0"/>
    </xf>
    <xf numFmtId="0" fontId="27" fillId="0" borderId="22" xfId="0" applyFont="1" applyBorder="1" applyAlignment="1">
      <alignment vertical="center"/>
    </xf>
    <xf numFmtId="0" fontId="27" fillId="0" borderId="21" xfId="0" applyFont="1" applyBorder="1" applyAlignment="1">
      <alignment vertical="center"/>
    </xf>
    <xf numFmtId="0" fontId="0" fillId="35" borderId="26" xfId="0" applyFont="1" applyFill="1" applyBorder="1" applyAlignment="1" applyProtection="1">
      <alignment horizontal="left"/>
      <protection/>
    </xf>
    <xf numFmtId="0" fontId="10" fillId="35" borderId="27" xfId="0" applyFont="1" applyFill="1" applyBorder="1" applyAlignment="1" applyProtection="1">
      <alignment horizontal="center"/>
      <protection/>
    </xf>
    <xf numFmtId="0" fontId="10" fillId="35" borderId="28" xfId="0" applyFont="1" applyFill="1" applyBorder="1" applyAlignment="1" applyProtection="1">
      <alignment horizontal="center"/>
      <protection/>
    </xf>
    <xf numFmtId="0" fontId="0" fillId="35" borderId="29" xfId="0" applyFont="1" applyFill="1" applyBorder="1" applyAlignment="1" applyProtection="1">
      <alignment horizontal="left"/>
      <protection/>
    </xf>
    <xf numFmtId="0" fontId="10" fillId="35" borderId="30" xfId="0" applyFont="1" applyFill="1" applyBorder="1" applyAlignment="1" applyProtection="1">
      <alignment horizontal="center"/>
      <protection/>
    </xf>
    <xf numFmtId="0" fontId="10" fillId="35" borderId="31" xfId="0" applyFont="1" applyFill="1" applyBorder="1" applyAlignment="1" applyProtection="1">
      <alignment horizontal="center"/>
      <protection/>
    </xf>
    <xf numFmtId="0" fontId="0" fillId="35" borderId="0" xfId="0" applyFont="1" applyFill="1" applyAlignment="1" applyProtection="1">
      <alignment horizontal="right"/>
      <protection/>
    </xf>
    <xf numFmtId="0" fontId="27" fillId="0" borderId="0" xfId="0" applyFont="1" applyAlignment="1">
      <alignment wrapText="1"/>
    </xf>
    <xf numFmtId="0" fontId="76" fillId="0" borderId="0" xfId="53" applyFont="1" applyFill="1" applyAlignment="1" applyProtection="1">
      <alignment vertical="center"/>
      <protection locked="0"/>
    </xf>
    <xf numFmtId="0" fontId="56" fillId="0" borderId="0" xfId="0" applyFont="1" applyFill="1" applyAlignment="1" applyProtection="1">
      <alignment/>
      <protection locked="0"/>
    </xf>
    <xf numFmtId="0" fontId="10" fillId="0" borderId="0" xfId="0" applyFont="1" applyFill="1" applyAlignment="1" applyProtection="1">
      <alignment horizontal="center"/>
      <protection locked="0"/>
    </xf>
    <xf numFmtId="0" fontId="77" fillId="0" borderId="32" xfId="0" applyFont="1" applyFill="1" applyBorder="1" applyAlignment="1" applyProtection="1">
      <alignment horizontal="center"/>
      <protection locked="0"/>
    </xf>
    <xf numFmtId="0" fontId="77" fillId="0" borderId="33" xfId="0" applyFont="1" applyFill="1" applyBorder="1" applyAlignment="1" applyProtection="1">
      <alignment horizontal="center"/>
      <protection locked="0"/>
    </xf>
    <xf numFmtId="0" fontId="77" fillId="0" borderId="33" xfId="53" applyFont="1" applyFill="1" applyBorder="1" applyAlignment="1" applyProtection="1">
      <alignment horizontal="center" vertical="center"/>
      <protection locked="0"/>
    </xf>
    <xf numFmtId="0" fontId="77" fillId="0" borderId="34" xfId="53" applyFont="1" applyFill="1" applyBorder="1" applyAlignment="1" applyProtection="1">
      <alignment horizontal="center" vertical="center"/>
      <protection locked="0"/>
    </xf>
    <xf numFmtId="0" fontId="56" fillId="0" borderId="0" xfId="0" applyFont="1" applyFill="1" applyAlignment="1" applyProtection="1">
      <alignment horizontal="center" vertical="center" wrapText="1"/>
      <protection locked="0"/>
    </xf>
    <xf numFmtId="0" fontId="76" fillId="0" borderId="0" xfId="53" applyFont="1" applyFill="1" applyAlignment="1" applyProtection="1">
      <alignment horizontal="center" vertical="center" wrapText="1"/>
      <protection locked="0"/>
    </xf>
    <xf numFmtId="49" fontId="6" fillId="0" borderId="21" xfId="53" applyNumberFormat="1" applyFill="1" applyBorder="1" applyAlignment="1" applyProtection="1">
      <alignment horizontal="center" vertical="center" wrapText="1"/>
      <protection locked="0"/>
    </xf>
    <xf numFmtId="0" fontId="0" fillId="0" borderId="0" xfId="0" applyFont="1" applyFill="1" applyAlignment="1" applyProtection="1">
      <alignment horizontal="left"/>
      <protection locked="0"/>
    </xf>
    <xf numFmtId="0" fontId="0" fillId="0" borderId="21" xfId="0" applyNumberFormat="1"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76" fillId="0" borderId="0" xfId="53" applyFont="1" applyFill="1" applyAlignment="1" applyProtection="1">
      <alignment vertical="center"/>
      <protection/>
    </xf>
    <xf numFmtId="0" fontId="56" fillId="0" borderId="0" xfId="0" applyFont="1" applyFill="1" applyAlignment="1">
      <alignment/>
    </xf>
    <xf numFmtId="0" fontId="56" fillId="0" borderId="0" xfId="0" applyFont="1" applyFill="1" applyAlignment="1">
      <alignment/>
    </xf>
    <xf numFmtId="0" fontId="0" fillId="0" borderId="0" xfId="0" applyFill="1" applyAlignment="1" applyProtection="1">
      <alignment/>
      <protection locked="0"/>
    </xf>
    <xf numFmtId="0" fontId="0" fillId="0" borderId="0" xfId="0" applyFill="1" applyAlignment="1">
      <alignment/>
    </xf>
    <xf numFmtId="0" fontId="6" fillId="0" borderId="0" xfId="53" applyFill="1" applyAlignment="1" applyProtection="1">
      <alignment horizontal="center" vertical="center" shrinkToFit="1"/>
      <protection/>
    </xf>
    <xf numFmtId="0" fontId="6" fillId="0" borderId="0" xfId="53" applyFill="1" applyAlignment="1" applyProtection="1">
      <alignment/>
      <protection/>
    </xf>
    <xf numFmtId="0" fontId="0" fillId="0" borderId="0" xfId="0" applyFill="1" applyAlignment="1">
      <alignment vertical="center"/>
    </xf>
    <xf numFmtId="0" fontId="30" fillId="35" borderId="0" xfId="0" applyFont="1" applyFill="1" applyAlignment="1" applyProtection="1">
      <alignment horizontal="left"/>
      <protection/>
    </xf>
    <xf numFmtId="0" fontId="78" fillId="0" borderId="0" xfId="0" applyFont="1" applyAlignment="1">
      <alignment/>
    </xf>
    <xf numFmtId="0" fontId="10" fillId="35" borderId="13" xfId="57" applyFont="1" applyFill="1" applyBorder="1" applyAlignment="1" applyProtection="1">
      <alignment/>
      <protection/>
    </xf>
    <xf numFmtId="0" fontId="10" fillId="35" borderId="14" xfId="57" applyFont="1" applyFill="1" applyBorder="1" applyAlignment="1" applyProtection="1">
      <alignment horizontal="center"/>
      <protection/>
    </xf>
    <xf numFmtId="0" fontId="10" fillId="35" borderId="20" xfId="57" applyFont="1" applyFill="1" applyBorder="1" applyAlignment="1" applyProtection="1">
      <alignment horizontal="center"/>
      <protection/>
    </xf>
    <xf numFmtId="0" fontId="0" fillId="35" borderId="35" xfId="0" applyFont="1" applyFill="1" applyBorder="1" applyAlignment="1" applyProtection="1">
      <alignment horizontal="left"/>
      <protection/>
    </xf>
    <xf numFmtId="0" fontId="10" fillId="35" borderId="36" xfId="0" applyFont="1" applyFill="1" applyBorder="1" applyAlignment="1" applyProtection="1">
      <alignment horizontal="center"/>
      <protection/>
    </xf>
    <xf numFmtId="0" fontId="10" fillId="35" borderId="37" xfId="0" applyFont="1" applyFill="1" applyBorder="1" applyAlignment="1" applyProtection="1">
      <alignment horizontal="center"/>
      <protection/>
    </xf>
    <xf numFmtId="0" fontId="10" fillId="32" borderId="26" xfId="0" applyFont="1" applyFill="1" applyBorder="1" applyAlignment="1" applyProtection="1">
      <alignment horizontal="center"/>
      <protection locked="0"/>
    </xf>
    <xf numFmtId="0" fontId="10" fillId="32" borderId="29" xfId="0" applyFont="1" applyFill="1" applyBorder="1" applyAlignment="1" applyProtection="1">
      <alignment horizontal="center"/>
      <protection locked="0"/>
    </xf>
    <xf numFmtId="0" fontId="10" fillId="32" borderId="28" xfId="0" applyFont="1" applyFill="1" applyBorder="1" applyAlignment="1" applyProtection="1">
      <alignment horizontal="center"/>
      <protection/>
    </xf>
    <xf numFmtId="0" fontId="10" fillId="32" borderId="31" xfId="0" applyFont="1" applyFill="1" applyBorder="1" applyAlignment="1" applyProtection="1">
      <alignment horizontal="center"/>
      <protection/>
    </xf>
    <xf numFmtId="0" fontId="27" fillId="0" borderId="0" xfId="0" applyFont="1" applyFill="1" applyBorder="1" applyAlignment="1">
      <alignment/>
    </xf>
    <xf numFmtId="0" fontId="27" fillId="0" borderId="24" xfId="0" applyFont="1" applyFill="1" applyBorder="1" applyAlignment="1">
      <alignment vertical="center"/>
    </xf>
    <xf numFmtId="0" fontId="10" fillId="35" borderId="11" xfId="0" applyFont="1" applyFill="1" applyBorder="1" applyAlignment="1" applyProtection="1">
      <alignment horizontal="center"/>
      <protection/>
    </xf>
    <xf numFmtId="0" fontId="10" fillId="35" borderId="12" xfId="0" applyFont="1" applyFill="1" applyBorder="1" applyAlignment="1" applyProtection="1">
      <alignment horizontal="center"/>
      <protection/>
    </xf>
    <xf numFmtId="0" fontId="9" fillId="35" borderId="10" xfId="0" applyFont="1" applyFill="1" applyBorder="1" applyAlignment="1" applyProtection="1">
      <alignment horizontal="center"/>
      <protection/>
    </xf>
    <xf numFmtId="0" fontId="14" fillId="35" borderId="10" xfId="0" applyFont="1" applyFill="1" applyBorder="1" applyAlignment="1" applyProtection="1">
      <alignment horizontal="left"/>
      <protection/>
    </xf>
    <xf numFmtId="0" fontId="0" fillId="35" borderId="0" xfId="0" applyFont="1" applyFill="1" applyBorder="1" applyAlignment="1" applyProtection="1">
      <alignment horizontal="left"/>
      <protection/>
    </xf>
    <xf numFmtId="0" fontId="20" fillId="39" borderId="12" xfId="0" applyFont="1" applyFill="1" applyBorder="1" applyAlignment="1" applyProtection="1">
      <alignment horizontal="center" vertical="center" wrapText="1"/>
      <protection/>
    </xf>
    <xf numFmtId="0" fontId="10" fillId="38" borderId="17" xfId="0" applyFont="1" applyFill="1" applyBorder="1" applyAlignment="1" applyProtection="1">
      <alignment horizontal="center"/>
      <protection/>
    </xf>
    <xf numFmtId="0" fontId="78" fillId="0" borderId="0" xfId="0" applyFont="1" applyAlignment="1" applyProtection="1">
      <alignment/>
      <protection locked="0"/>
    </xf>
    <xf numFmtId="0" fontId="10" fillId="38" borderId="21" xfId="0" applyFont="1" applyFill="1" applyBorder="1" applyAlignment="1" applyProtection="1">
      <alignment horizontal="center"/>
      <protection/>
    </xf>
    <xf numFmtId="0" fontId="10" fillId="38" borderId="16" xfId="0" applyFont="1" applyFill="1" applyBorder="1" applyAlignment="1" applyProtection="1">
      <alignment horizontal="center"/>
      <protection/>
    </xf>
    <xf numFmtId="0" fontId="10" fillId="0" borderId="0" xfId="0" applyFont="1" applyAlignment="1">
      <alignment/>
    </xf>
    <xf numFmtId="0" fontId="10" fillId="0" borderId="0" xfId="0" applyFont="1" applyAlignment="1">
      <alignment horizontal="left" vertical="center" indent="4"/>
    </xf>
    <xf numFmtId="0" fontId="0" fillId="35" borderId="0" xfId="0" applyFont="1" applyFill="1" applyAlignment="1" applyProtection="1">
      <alignment vertical="center" wrapText="1"/>
      <protection/>
    </xf>
    <xf numFmtId="0" fontId="0" fillId="35" borderId="0" xfId="0" applyFont="1" applyFill="1" applyBorder="1" applyAlignment="1" applyProtection="1">
      <alignment/>
      <protection/>
    </xf>
    <xf numFmtId="0" fontId="27" fillId="0" borderId="0" xfId="0" applyFont="1" applyAlignment="1">
      <alignment vertical="center"/>
    </xf>
    <xf numFmtId="0" fontId="10" fillId="38" borderId="17" xfId="0" applyFont="1" applyFill="1" applyBorder="1" applyAlignment="1" applyProtection="1">
      <alignment horizontal="center"/>
      <protection/>
    </xf>
    <xf numFmtId="0" fontId="0" fillId="35" borderId="15" xfId="57" applyFont="1" applyFill="1" applyBorder="1" applyAlignment="1" applyProtection="1">
      <alignment horizontal="center"/>
      <protection/>
    </xf>
    <xf numFmtId="0" fontId="0" fillId="35" borderId="0" xfId="0" applyFont="1" applyFill="1" applyAlignment="1" applyProtection="1">
      <alignment horizontal="left" vertical="center" wrapText="1"/>
      <protection/>
    </xf>
    <xf numFmtId="0" fontId="0" fillId="35" borderId="17" xfId="57" applyFont="1" applyFill="1" applyBorder="1" applyAlignment="1" applyProtection="1">
      <alignment horizontal="center"/>
      <protection/>
    </xf>
    <xf numFmtId="0" fontId="0" fillId="35" borderId="20" xfId="57" applyFont="1" applyFill="1" applyBorder="1" applyAlignment="1" applyProtection="1">
      <alignment horizontal="left"/>
      <protection locked="0"/>
    </xf>
    <xf numFmtId="0" fontId="24" fillId="35" borderId="14" xfId="57" applyFont="1" applyFill="1" applyBorder="1" applyAlignment="1" applyProtection="1">
      <alignment horizontal="center"/>
      <protection/>
    </xf>
    <xf numFmtId="0" fontId="24" fillId="35" borderId="20" xfId="57" applyFont="1" applyFill="1" applyBorder="1" applyAlignment="1" applyProtection="1">
      <alignment horizontal="center"/>
      <protection/>
    </xf>
    <xf numFmtId="0" fontId="24" fillId="35" borderId="0" xfId="57" applyFont="1" applyFill="1" applyAlignment="1" applyProtection="1">
      <alignment horizontal="center"/>
      <protection/>
    </xf>
    <xf numFmtId="0" fontId="10" fillId="38" borderId="15" xfId="0" applyFont="1" applyFill="1" applyBorder="1" applyAlignment="1" applyProtection="1">
      <alignment horizontal="center"/>
      <protection/>
    </xf>
    <xf numFmtId="0" fontId="10" fillId="38" borderId="14" xfId="0" applyFont="1" applyFill="1" applyBorder="1" applyAlignment="1" applyProtection="1">
      <alignment horizontal="center"/>
      <protection/>
    </xf>
    <xf numFmtId="0" fontId="0" fillId="35" borderId="0" xfId="0" applyFont="1" applyFill="1" applyBorder="1" applyAlignment="1" applyProtection="1">
      <alignment wrapText="1"/>
      <protection/>
    </xf>
    <xf numFmtId="0" fontId="0" fillId="32" borderId="22" xfId="0" applyFont="1" applyFill="1" applyBorder="1" applyAlignment="1" applyProtection="1">
      <alignment horizontal="right" vertical="center" wrapText="1"/>
      <protection locked="0"/>
    </xf>
    <xf numFmtId="0" fontId="0" fillId="35" borderId="0" xfId="0" applyFont="1" applyFill="1" applyBorder="1" applyAlignment="1" applyProtection="1">
      <alignment vertical="center" wrapText="1"/>
      <protection/>
    </xf>
    <xf numFmtId="0" fontId="0" fillId="35" borderId="0" xfId="0" applyFont="1" applyFill="1" applyAlignment="1" applyProtection="1">
      <alignment/>
      <protection locked="0"/>
    </xf>
    <xf numFmtId="0" fontId="0" fillId="32" borderId="22" xfId="0" applyFont="1" applyFill="1" applyBorder="1" applyAlignment="1" applyProtection="1">
      <alignment wrapText="1"/>
      <protection locked="0"/>
    </xf>
    <xf numFmtId="0" fontId="10" fillId="35" borderId="0" xfId="0" applyFont="1" applyFill="1" applyAlignment="1" applyProtection="1">
      <alignment horizontal="center" vertical="center"/>
      <protection/>
    </xf>
    <xf numFmtId="0" fontId="10" fillId="0" borderId="22" xfId="0" applyFont="1" applyBorder="1" applyAlignment="1">
      <alignment vertical="center" wrapText="1"/>
    </xf>
    <xf numFmtId="0" fontId="10" fillId="0" borderId="21" xfId="0" applyFont="1" applyBorder="1" applyAlignment="1">
      <alignment vertical="center" wrapText="1"/>
    </xf>
    <xf numFmtId="0" fontId="10" fillId="0" borderId="23" xfId="0" applyFont="1" applyBorder="1" applyAlignment="1">
      <alignment vertical="center" wrapText="1"/>
    </xf>
    <xf numFmtId="0" fontId="17" fillId="36" borderId="0" xfId="0" applyFont="1" applyFill="1" applyAlignment="1" applyProtection="1">
      <alignment horizontal="center" vertical="center" wrapText="1"/>
      <protection/>
    </xf>
    <xf numFmtId="0" fontId="17" fillId="36" borderId="0" xfId="0" applyFont="1" applyFill="1" applyAlignment="1" applyProtection="1">
      <alignment horizontal="center" vertical="center"/>
      <protection/>
    </xf>
    <xf numFmtId="0" fontId="14" fillId="35" borderId="0" xfId="0" applyFont="1" applyFill="1" applyAlignment="1" applyProtection="1">
      <alignment horizontal="center"/>
      <protection/>
    </xf>
    <xf numFmtId="0" fontId="12" fillId="0" borderId="38" xfId="0" applyFont="1" applyFill="1" applyBorder="1" applyAlignment="1" applyProtection="1">
      <alignment horizontal="center" vertical="center"/>
      <protection/>
    </xf>
    <xf numFmtId="0" fontId="12" fillId="0" borderId="39" xfId="0" applyFont="1" applyFill="1" applyBorder="1" applyAlignment="1" applyProtection="1">
      <alignment horizontal="center" vertical="center"/>
      <protection/>
    </xf>
    <xf numFmtId="0" fontId="0" fillId="34" borderId="10" xfId="0" applyFont="1" applyFill="1" applyBorder="1" applyAlignment="1" applyProtection="1">
      <alignment horizontal="left"/>
      <protection locked="0"/>
    </xf>
    <xf numFmtId="0" fontId="0" fillId="34" borderId="11" xfId="0" applyFont="1" applyFill="1" applyBorder="1" applyAlignment="1" applyProtection="1">
      <alignment horizontal="left"/>
      <protection locked="0"/>
    </xf>
    <xf numFmtId="0" fontId="0" fillId="34" borderId="12" xfId="0" applyFont="1" applyFill="1" applyBorder="1" applyAlignment="1" applyProtection="1">
      <alignment horizontal="left"/>
      <protection locked="0"/>
    </xf>
    <xf numFmtId="0" fontId="11" fillId="33" borderId="0" xfId="0" applyFont="1" applyFill="1" applyAlignment="1" applyProtection="1">
      <alignment horizontal="center" vertical="center"/>
      <protection/>
    </xf>
    <xf numFmtId="0" fontId="9" fillId="34" borderId="0" xfId="0" applyFont="1" applyFill="1" applyAlignment="1" applyProtection="1">
      <alignment horizontal="center"/>
      <protection/>
    </xf>
    <xf numFmtId="0" fontId="12" fillId="34" borderId="38" xfId="0" applyFont="1" applyFill="1" applyBorder="1" applyAlignment="1" applyProtection="1">
      <alignment horizontal="center" vertical="center"/>
      <protection/>
    </xf>
    <xf numFmtId="0" fontId="12" fillId="34" borderId="39" xfId="0" applyFont="1" applyFill="1" applyBorder="1" applyAlignment="1" applyProtection="1">
      <alignment horizontal="center" vertical="center"/>
      <protection/>
    </xf>
    <xf numFmtId="0" fontId="6" fillId="35" borderId="0" xfId="53" applyFill="1" applyAlignment="1" applyProtection="1">
      <alignment horizontal="left" wrapText="1"/>
      <protection/>
    </xf>
    <xf numFmtId="0" fontId="0" fillId="35" borderId="0" xfId="0" applyFont="1" applyFill="1" applyAlignment="1" applyProtection="1">
      <alignment horizontal="left" wrapText="1"/>
      <protection/>
    </xf>
    <xf numFmtId="0" fontId="14" fillId="35" borderId="0" xfId="0" applyFont="1" applyFill="1" applyAlignment="1" applyProtection="1">
      <alignment horizontal="center" wrapText="1"/>
      <protection/>
    </xf>
    <xf numFmtId="0" fontId="18" fillId="35" borderId="0" xfId="0" applyFont="1" applyFill="1" applyAlignment="1" applyProtection="1">
      <alignment horizontal="left" wrapText="1"/>
      <protection/>
    </xf>
    <xf numFmtId="0" fontId="15" fillId="35" borderId="0" xfId="0" applyFont="1" applyFill="1" applyAlignment="1" applyProtection="1">
      <alignment horizontal="left" wrapText="1"/>
      <protection/>
    </xf>
    <xf numFmtId="0" fontId="0" fillId="32" borderId="10" xfId="0" applyFont="1" applyFill="1" applyBorder="1" applyAlignment="1" applyProtection="1">
      <alignment horizontal="left" wrapText="1"/>
      <protection locked="0"/>
    </xf>
    <xf numFmtId="0" fontId="0" fillId="32" borderId="11" xfId="0" applyFont="1" applyFill="1" applyBorder="1" applyAlignment="1" applyProtection="1">
      <alignment horizontal="left" wrapText="1"/>
      <protection locked="0"/>
    </xf>
    <xf numFmtId="0" fontId="0" fillId="32" borderId="12" xfId="0" applyFont="1" applyFill="1" applyBorder="1" applyAlignment="1" applyProtection="1">
      <alignment horizontal="left" wrapText="1"/>
      <protection locked="0"/>
    </xf>
    <xf numFmtId="0" fontId="0" fillId="32" borderId="10" xfId="0" applyFont="1" applyFill="1" applyBorder="1" applyAlignment="1" applyProtection="1">
      <alignment horizontal="left" vertical="center" wrapText="1"/>
      <protection locked="0"/>
    </xf>
    <xf numFmtId="0" fontId="0" fillId="32" borderId="11" xfId="0" applyFont="1" applyFill="1" applyBorder="1" applyAlignment="1" applyProtection="1">
      <alignment horizontal="left" vertical="center" wrapText="1"/>
      <protection locked="0"/>
    </xf>
    <xf numFmtId="0" fontId="0" fillId="32" borderId="12" xfId="0" applyFont="1" applyFill="1" applyBorder="1" applyAlignment="1" applyProtection="1">
      <alignment horizontal="left" vertical="center" wrapText="1"/>
      <protection locked="0"/>
    </xf>
    <xf numFmtId="0" fontId="0" fillId="35" borderId="0" xfId="0" applyFont="1" applyFill="1" applyAlignment="1" applyProtection="1">
      <alignment horizontal="left"/>
      <protection locked="0"/>
    </xf>
    <xf numFmtId="0" fontId="0" fillId="32" borderId="15" xfId="0" applyFont="1" applyFill="1" applyBorder="1" applyAlignment="1" applyProtection="1">
      <alignment horizontal="right"/>
      <protection locked="0"/>
    </xf>
    <xf numFmtId="0" fontId="0" fillId="32" borderId="17" xfId="0" applyFont="1" applyFill="1" applyBorder="1" applyAlignment="1" applyProtection="1">
      <alignment horizontal="right"/>
      <protection locked="0"/>
    </xf>
    <xf numFmtId="0" fontId="0" fillId="32" borderId="16" xfId="0" applyFont="1" applyFill="1" applyBorder="1" applyAlignment="1" applyProtection="1">
      <alignment horizontal="right"/>
      <protection locked="0"/>
    </xf>
    <xf numFmtId="0" fontId="0" fillId="32" borderId="19" xfId="0" applyFont="1" applyFill="1" applyBorder="1" applyAlignment="1" applyProtection="1">
      <alignment horizontal="right"/>
      <protection locked="0"/>
    </xf>
    <xf numFmtId="0" fontId="20" fillId="32" borderId="10" xfId="0" applyFont="1" applyFill="1" applyBorder="1" applyAlignment="1" applyProtection="1">
      <alignment horizontal="right" wrapText="1"/>
      <protection/>
    </xf>
    <xf numFmtId="0" fontId="20" fillId="32" borderId="12" xfId="0" applyFont="1" applyFill="1" applyBorder="1" applyAlignment="1" applyProtection="1">
      <alignment horizontal="right" wrapText="1"/>
      <protection/>
    </xf>
    <xf numFmtId="0" fontId="0" fillId="32" borderId="15" xfId="0" applyFont="1" applyFill="1" applyBorder="1" applyAlignment="1" applyProtection="1">
      <alignment horizontal="left"/>
      <protection locked="0"/>
    </xf>
    <xf numFmtId="0" fontId="0" fillId="32" borderId="17" xfId="0" applyFont="1" applyFill="1" applyBorder="1" applyAlignment="1" applyProtection="1">
      <alignment horizontal="left"/>
      <protection locked="0"/>
    </xf>
    <xf numFmtId="0" fontId="0" fillId="32" borderId="16" xfId="0" applyFont="1" applyFill="1" applyBorder="1" applyAlignment="1" applyProtection="1">
      <alignment horizontal="left"/>
      <protection locked="0"/>
    </xf>
    <xf numFmtId="0" fontId="0" fillId="32" borderId="19" xfId="0" applyFont="1" applyFill="1" applyBorder="1" applyAlignment="1" applyProtection="1">
      <alignment horizontal="left"/>
      <protection locked="0"/>
    </xf>
    <xf numFmtId="0" fontId="0" fillId="35" borderId="15" xfId="0" applyFont="1" applyFill="1" applyBorder="1" applyAlignment="1" applyProtection="1">
      <alignment horizontal="center"/>
      <protection/>
    </xf>
    <xf numFmtId="0" fontId="0" fillId="38" borderId="17" xfId="0" applyFont="1" applyFill="1" applyBorder="1" applyAlignment="1" applyProtection="1">
      <alignment horizontal="center"/>
      <protection/>
    </xf>
    <xf numFmtId="0" fontId="0" fillId="35" borderId="16" xfId="0" applyFont="1" applyFill="1" applyBorder="1" applyAlignment="1" applyProtection="1">
      <alignment horizontal="left"/>
      <protection locked="0"/>
    </xf>
    <xf numFmtId="0" fontId="0" fillId="35" borderId="19" xfId="0" applyFont="1" applyFill="1" applyBorder="1" applyAlignment="1" applyProtection="1">
      <alignment horizontal="left"/>
      <protection locked="0"/>
    </xf>
    <xf numFmtId="14" fontId="0" fillId="32" borderId="15" xfId="0" applyNumberFormat="1" applyFont="1" applyFill="1" applyBorder="1" applyAlignment="1" applyProtection="1">
      <alignment horizontal="left"/>
      <protection locked="0"/>
    </xf>
    <xf numFmtId="0" fontId="10" fillId="35" borderId="0" xfId="0" applyFont="1" applyFill="1" applyBorder="1" applyAlignment="1" applyProtection="1">
      <alignment horizontal="right"/>
      <protection/>
    </xf>
    <xf numFmtId="14" fontId="0" fillId="32" borderId="17" xfId="0" applyNumberFormat="1" applyFont="1" applyFill="1" applyBorder="1" applyAlignment="1" applyProtection="1">
      <alignment horizontal="left"/>
      <protection locked="0"/>
    </xf>
    <xf numFmtId="14" fontId="0" fillId="32" borderId="16" xfId="0" applyNumberFormat="1" applyFont="1" applyFill="1" applyBorder="1" applyAlignment="1" applyProtection="1">
      <alignment horizontal="left"/>
      <protection locked="0"/>
    </xf>
    <xf numFmtId="14" fontId="0" fillId="32" borderId="19" xfId="0" applyNumberFormat="1" applyFont="1" applyFill="1" applyBorder="1" applyAlignment="1" applyProtection="1">
      <alignment horizontal="left"/>
      <protection locked="0"/>
    </xf>
    <xf numFmtId="0" fontId="0" fillId="32" borderId="14" xfId="0" applyFont="1" applyFill="1" applyBorder="1" applyAlignment="1" applyProtection="1">
      <alignment horizontal="left"/>
      <protection locked="0"/>
    </xf>
    <xf numFmtId="0" fontId="0" fillId="32" borderId="20" xfId="0" applyFont="1" applyFill="1" applyBorder="1" applyAlignment="1" applyProtection="1">
      <alignment horizontal="left"/>
      <protection locked="0"/>
    </xf>
    <xf numFmtId="0" fontId="20" fillId="39" borderId="22" xfId="0" applyFont="1" applyFill="1" applyBorder="1" applyAlignment="1" applyProtection="1">
      <alignment horizontal="center" vertical="center"/>
      <protection/>
    </xf>
    <xf numFmtId="0" fontId="20" fillId="39" borderId="22" xfId="0" applyFont="1" applyFill="1" applyBorder="1" applyAlignment="1" applyProtection="1">
      <alignment horizontal="center" wrapText="1"/>
      <protection/>
    </xf>
    <xf numFmtId="0" fontId="10" fillId="38" borderId="15" xfId="0" applyFont="1" applyFill="1" applyBorder="1" applyAlignment="1" applyProtection="1">
      <alignment horizontal="center"/>
      <protection/>
    </xf>
    <xf numFmtId="0" fontId="10" fillId="38" borderId="17" xfId="0" applyFont="1" applyFill="1" applyBorder="1" applyAlignment="1" applyProtection="1">
      <alignment horizontal="center"/>
      <protection/>
    </xf>
    <xf numFmtId="0" fontId="0" fillId="32" borderId="10" xfId="57" applyFont="1" applyFill="1" applyBorder="1" applyAlignment="1" applyProtection="1">
      <alignment horizontal="left" vertical="top"/>
      <protection locked="0"/>
    </xf>
    <xf numFmtId="0" fontId="0" fillId="32" borderId="11" xfId="57" applyFont="1" applyFill="1" applyBorder="1" applyAlignment="1" applyProtection="1">
      <alignment horizontal="left" vertical="top"/>
      <protection locked="0"/>
    </xf>
    <xf numFmtId="0" fontId="0" fillId="32" borderId="12" xfId="57" applyFont="1" applyFill="1" applyBorder="1" applyAlignment="1" applyProtection="1">
      <alignment horizontal="left" vertical="top"/>
      <protection locked="0"/>
    </xf>
    <xf numFmtId="0" fontId="17" fillId="36" borderId="0" xfId="57" applyFont="1" applyFill="1" applyAlignment="1" applyProtection="1">
      <alignment horizontal="center" vertical="center" wrapText="1"/>
      <protection/>
    </xf>
    <xf numFmtId="0" fontId="24" fillId="32" borderId="13" xfId="57" applyFont="1" applyFill="1" applyBorder="1" applyAlignment="1" applyProtection="1">
      <alignment horizontal="right"/>
      <protection locked="0"/>
    </xf>
    <xf numFmtId="0" fontId="24" fillId="32" borderId="17" xfId="57" applyFont="1" applyFill="1" applyBorder="1" applyAlignment="1" applyProtection="1">
      <alignment horizontal="right"/>
      <protection locked="0"/>
    </xf>
    <xf numFmtId="0" fontId="24" fillId="32" borderId="18" xfId="57" applyFont="1" applyFill="1" applyBorder="1" applyAlignment="1" applyProtection="1">
      <alignment horizontal="right"/>
      <protection locked="0"/>
    </xf>
    <xf numFmtId="0" fontId="24" fillId="32" borderId="19" xfId="57" applyFont="1" applyFill="1" applyBorder="1" applyAlignment="1" applyProtection="1">
      <alignment horizontal="right"/>
      <protection locked="0"/>
    </xf>
    <xf numFmtId="0" fontId="0" fillId="35" borderId="16" xfId="57" applyFont="1" applyFill="1" applyBorder="1" applyAlignment="1" applyProtection="1">
      <alignment horizontal="left"/>
      <protection locked="0"/>
    </xf>
    <xf numFmtId="0" fontId="0" fillId="35" borderId="19" xfId="57" applyFont="1" applyFill="1" applyBorder="1" applyAlignment="1" applyProtection="1">
      <alignment horizontal="left"/>
      <protection locked="0"/>
    </xf>
    <xf numFmtId="0" fontId="20" fillId="39" borderId="22" xfId="57" applyFont="1" applyFill="1" applyBorder="1" applyAlignment="1" applyProtection="1">
      <alignment horizontal="center" vertical="center"/>
      <protection/>
    </xf>
    <xf numFmtId="0" fontId="20" fillId="39" borderId="22" xfId="57" applyFont="1" applyFill="1" applyBorder="1" applyAlignment="1" applyProtection="1">
      <alignment horizontal="center" vertical="center" wrapText="1"/>
      <protection/>
    </xf>
    <xf numFmtId="0" fontId="20" fillId="39" borderId="10" xfId="57" applyFont="1" applyFill="1" applyBorder="1" applyAlignment="1" applyProtection="1">
      <alignment horizontal="center" vertical="center" wrapText="1"/>
      <protection/>
    </xf>
    <xf numFmtId="0" fontId="20" fillId="39" borderId="12" xfId="57" applyFont="1" applyFill="1" applyBorder="1" applyAlignment="1" applyProtection="1">
      <alignment horizontal="center" vertical="center" wrapText="1"/>
      <protection/>
    </xf>
    <xf numFmtId="0" fontId="20" fillId="35" borderId="0" xfId="57" applyFont="1" applyFill="1" applyAlignment="1" applyProtection="1">
      <alignment horizontal="left" wrapText="1"/>
      <protection/>
    </xf>
    <xf numFmtId="0" fontId="24" fillId="32" borderId="15" xfId="57" applyFont="1" applyFill="1" applyBorder="1" applyAlignment="1" applyProtection="1">
      <alignment horizontal="right"/>
      <protection locked="0"/>
    </xf>
    <xf numFmtId="0" fontId="24" fillId="32" borderId="16" xfId="57" applyFont="1" applyFill="1" applyBorder="1" applyAlignment="1" applyProtection="1">
      <alignment horizontal="right"/>
      <protection locked="0"/>
    </xf>
    <xf numFmtId="0" fontId="10" fillId="35" borderId="15" xfId="57" applyFont="1" applyFill="1" applyBorder="1" applyAlignment="1" applyProtection="1">
      <alignment horizontal="center"/>
      <protection/>
    </xf>
    <xf numFmtId="0" fontId="10" fillId="38" borderId="17" xfId="57" applyFont="1" applyFill="1" applyBorder="1" applyAlignment="1" applyProtection="1">
      <alignment horizontal="center"/>
      <protection/>
    </xf>
    <xf numFmtId="0" fontId="24" fillId="39" borderId="12" xfId="57" applyFont="1" applyFill="1" applyBorder="1" applyAlignment="1" applyProtection="1">
      <alignment horizontal="center" vertical="center" wrapText="1"/>
      <protection/>
    </xf>
    <xf numFmtId="0" fontId="24" fillId="39" borderId="22" xfId="57" applyFont="1" applyFill="1" applyBorder="1" applyAlignment="1" applyProtection="1">
      <alignment horizontal="center" vertical="center" wrapText="1"/>
      <protection/>
    </xf>
    <xf numFmtId="0" fontId="0" fillId="35" borderId="15" xfId="57" applyFont="1" applyFill="1" applyBorder="1" applyAlignment="1" applyProtection="1">
      <alignment horizontal="center"/>
      <protection/>
    </xf>
    <xf numFmtId="0" fontId="0" fillId="38" borderId="17" xfId="57" applyFont="1" applyFill="1" applyBorder="1" applyAlignment="1" applyProtection="1">
      <alignment horizontal="center"/>
      <protection/>
    </xf>
    <xf numFmtId="0" fontId="0" fillId="38" borderId="13" xfId="57" applyFont="1" applyFill="1" applyBorder="1" applyAlignment="1" applyProtection="1">
      <alignment horizontal="center"/>
      <protection/>
    </xf>
    <xf numFmtId="0" fontId="0" fillId="35" borderId="18" xfId="57" applyFont="1" applyFill="1" applyBorder="1" applyAlignment="1" applyProtection="1">
      <alignment horizontal="left"/>
      <protection locked="0"/>
    </xf>
    <xf numFmtId="0" fontId="19" fillId="35" borderId="14" xfId="0" applyFont="1" applyFill="1" applyBorder="1" applyAlignment="1" applyProtection="1">
      <alignment horizontal="center" wrapText="1"/>
      <protection/>
    </xf>
    <xf numFmtId="0" fontId="19" fillId="35" borderId="20" xfId="0" applyFont="1" applyFill="1" applyBorder="1" applyAlignment="1" applyProtection="1">
      <alignment horizontal="center" wrapText="1"/>
      <protection/>
    </xf>
    <xf numFmtId="0" fontId="20" fillId="39" borderId="22" xfId="0" applyFont="1" applyFill="1" applyBorder="1" applyAlignment="1" applyProtection="1">
      <alignment horizontal="center" vertical="center" wrapText="1"/>
      <protection/>
    </xf>
    <xf numFmtId="0" fontId="20" fillId="39" borderId="10" xfId="0" applyFont="1" applyFill="1" applyBorder="1" applyAlignment="1" applyProtection="1">
      <alignment horizontal="center" vertical="center" wrapText="1"/>
      <protection/>
    </xf>
    <xf numFmtId="0" fontId="20" fillId="39" borderId="12" xfId="0" applyFont="1" applyFill="1" applyBorder="1" applyAlignment="1" applyProtection="1">
      <alignment horizontal="center" vertical="center" wrapText="1"/>
      <protection/>
    </xf>
    <xf numFmtId="0" fontId="19" fillId="35" borderId="14" xfId="0" applyFont="1" applyFill="1" applyBorder="1" applyAlignment="1" applyProtection="1">
      <alignment horizontal="center"/>
      <protection/>
    </xf>
    <xf numFmtId="0" fontId="19" fillId="35" borderId="20" xfId="0" applyFont="1" applyFill="1" applyBorder="1" applyAlignment="1" applyProtection="1">
      <alignment horizontal="center"/>
      <protection/>
    </xf>
    <xf numFmtId="0" fontId="5" fillId="35" borderId="14" xfId="0" applyFont="1" applyFill="1" applyBorder="1" applyAlignment="1" applyProtection="1">
      <alignment horizontal="left" wrapText="1"/>
      <protection/>
    </xf>
    <xf numFmtId="0" fontId="5" fillId="38" borderId="20" xfId="0" applyFont="1" applyFill="1" applyBorder="1" applyAlignment="1" applyProtection="1">
      <alignment horizontal="left" wrapText="1"/>
      <protection/>
    </xf>
    <xf numFmtId="0" fontId="19" fillId="35" borderId="14" xfId="0" applyFont="1" applyFill="1" applyBorder="1" applyAlignment="1" applyProtection="1">
      <alignment horizontal="left" wrapText="1"/>
      <protection/>
    </xf>
    <xf numFmtId="0" fontId="19" fillId="35" borderId="20" xfId="0" applyFont="1" applyFill="1" applyBorder="1" applyAlignment="1" applyProtection="1">
      <alignment horizontal="left" wrapText="1"/>
      <protection/>
    </xf>
    <xf numFmtId="0" fontId="5" fillId="35" borderId="15" xfId="0" applyFont="1" applyFill="1" applyBorder="1" applyAlignment="1" applyProtection="1">
      <alignment horizontal="left" wrapText="1"/>
      <protection/>
    </xf>
    <xf numFmtId="0" fontId="5" fillId="35" borderId="17" xfId="0" applyFont="1" applyFill="1" applyBorder="1" applyAlignment="1" applyProtection="1">
      <alignment horizontal="left" wrapText="1"/>
      <protection/>
    </xf>
    <xf numFmtId="0" fontId="20" fillId="39" borderId="10" xfId="0" applyFont="1" applyFill="1" applyBorder="1" applyAlignment="1" applyProtection="1">
      <alignment horizontal="center" vertical="center"/>
      <protection/>
    </xf>
    <xf numFmtId="0" fontId="20" fillId="39" borderId="11" xfId="0" applyFont="1" applyFill="1" applyBorder="1" applyAlignment="1" applyProtection="1">
      <alignment horizontal="center" vertical="center"/>
      <protection/>
    </xf>
    <xf numFmtId="0" fontId="20" fillId="39" borderId="12" xfId="0" applyFont="1" applyFill="1" applyBorder="1" applyAlignment="1" applyProtection="1">
      <alignment horizontal="center" vertical="center"/>
      <protection/>
    </xf>
    <xf numFmtId="0" fontId="0" fillId="32" borderId="10" xfId="0" applyFont="1" applyFill="1" applyBorder="1" applyAlignment="1" applyProtection="1">
      <alignment horizontal="left" vertical="top" wrapText="1"/>
      <protection locked="0"/>
    </xf>
    <xf numFmtId="0" fontId="0" fillId="32" borderId="11" xfId="0" applyFont="1" applyFill="1" applyBorder="1" applyAlignment="1" applyProtection="1">
      <alignment horizontal="left" vertical="top" wrapText="1"/>
      <protection locked="0"/>
    </xf>
    <xf numFmtId="0" fontId="0" fillId="32" borderId="12" xfId="0" applyFont="1" applyFill="1" applyBorder="1" applyAlignment="1" applyProtection="1">
      <alignment horizontal="left" vertical="top" wrapText="1"/>
      <protection locked="0"/>
    </xf>
    <xf numFmtId="0" fontId="20" fillId="35" borderId="0" xfId="0" applyFont="1" applyFill="1" applyAlignment="1" applyProtection="1">
      <alignment horizontal="left" wrapText="1"/>
      <protection/>
    </xf>
    <xf numFmtId="0" fontId="0" fillId="32" borderId="23" xfId="0" applyFont="1" applyFill="1" applyBorder="1" applyAlignment="1" applyProtection="1">
      <alignment horizontal="right"/>
      <protection locked="0"/>
    </xf>
    <xf numFmtId="0" fontId="0" fillId="32" borderId="21" xfId="0" applyFont="1" applyFill="1" applyBorder="1" applyAlignment="1" applyProtection="1">
      <alignment horizontal="right"/>
      <protection locked="0"/>
    </xf>
    <xf numFmtId="0" fontId="5" fillId="35" borderId="14" xfId="0" applyFont="1" applyFill="1" applyBorder="1" applyAlignment="1" applyProtection="1">
      <alignment horizontal="left"/>
      <protection/>
    </xf>
    <xf numFmtId="0" fontId="5" fillId="35" borderId="0" xfId="0" applyFont="1" applyFill="1" applyBorder="1" applyAlignment="1" applyProtection="1">
      <alignment horizontal="left"/>
      <protection/>
    </xf>
    <xf numFmtId="0" fontId="5" fillId="35" borderId="15" xfId="0" applyFont="1" applyFill="1" applyBorder="1" applyAlignment="1" applyProtection="1">
      <alignment horizontal="left"/>
      <protection/>
    </xf>
    <xf numFmtId="0" fontId="5" fillId="35" borderId="13" xfId="0" applyFont="1" applyFill="1" applyBorder="1" applyAlignment="1" applyProtection="1">
      <alignment horizontal="left"/>
      <protection/>
    </xf>
    <xf numFmtId="1" fontId="0" fillId="32" borderId="23" xfId="0" applyNumberFormat="1" applyFont="1" applyFill="1" applyBorder="1" applyAlignment="1" applyProtection="1">
      <alignment horizontal="right"/>
      <protection locked="0"/>
    </xf>
    <xf numFmtId="1" fontId="0" fillId="32" borderId="21" xfId="0" applyNumberFormat="1" applyFont="1" applyFill="1" applyBorder="1" applyAlignment="1" applyProtection="1">
      <alignment horizontal="right"/>
      <protection locked="0"/>
    </xf>
    <xf numFmtId="0" fontId="5" fillId="35" borderId="20" xfId="0" applyFont="1" applyFill="1" applyBorder="1" applyAlignment="1" applyProtection="1">
      <alignment horizontal="left"/>
      <protection/>
    </xf>
    <xf numFmtId="0" fontId="0" fillId="38" borderId="0" xfId="0" applyNumberFormat="1" applyFont="1" applyFill="1" applyBorder="1" applyAlignment="1" applyProtection="1">
      <alignment horizontal="left"/>
      <protection locked="0"/>
    </xf>
    <xf numFmtId="0" fontId="0" fillId="32" borderId="10" xfId="0" applyFont="1" applyFill="1" applyBorder="1" applyAlignment="1" applyProtection="1">
      <alignment horizontal="left" vertical="top"/>
      <protection locked="0"/>
    </xf>
    <xf numFmtId="0" fontId="0" fillId="32" borderId="11" xfId="0" applyFont="1" applyFill="1" applyBorder="1" applyAlignment="1" applyProtection="1">
      <alignment horizontal="left" vertical="top"/>
      <protection locked="0"/>
    </xf>
    <xf numFmtId="0" fontId="0" fillId="32" borderId="12" xfId="0" applyFont="1" applyFill="1" applyBorder="1" applyAlignment="1" applyProtection="1">
      <alignment horizontal="left" vertical="top"/>
      <protection locked="0"/>
    </xf>
    <xf numFmtId="0" fontId="20" fillId="39" borderId="11" xfId="0" applyFont="1" applyFill="1" applyBorder="1" applyAlignment="1" applyProtection="1">
      <alignment horizontal="center" vertical="center" wrapText="1"/>
      <protection/>
    </xf>
    <xf numFmtId="0" fontId="0" fillId="32" borderId="15" xfId="0" applyFont="1" applyFill="1" applyBorder="1" applyAlignment="1" applyProtection="1">
      <alignment horizontal="right" vertical="center"/>
      <protection locked="0"/>
    </xf>
    <xf numFmtId="0" fontId="0" fillId="32" borderId="17" xfId="0" applyFont="1" applyFill="1" applyBorder="1" applyAlignment="1" applyProtection="1">
      <alignment horizontal="right" vertical="center"/>
      <protection locked="0"/>
    </xf>
    <xf numFmtId="0" fontId="0" fillId="32" borderId="16" xfId="0" applyFont="1" applyFill="1" applyBorder="1" applyAlignment="1" applyProtection="1">
      <alignment horizontal="right" vertical="center"/>
      <protection locked="0"/>
    </xf>
    <xf numFmtId="0" fontId="0" fillId="32" borderId="19" xfId="0" applyFont="1" applyFill="1" applyBorder="1" applyAlignment="1" applyProtection="1">
      <alignment horizontal="right" vertical="center"/>
      <protection locked="0"/>
    </xf>
    <xf numFmtId="0" fontId="0" fillId="35" borderId="0" xfId="0" applyFont="1" applyFill="1" applyAlignment="1" applyProtection="1">
      <alignment horizontal="left" vertical="center" wrapText="1"/>
      <protection/>
    </xf>
    <xf numFmtId="0" fontId="0" fillId="35" borderId="14" xfId="0" applyFont="1" applyFill="1" applyBorder="1" applyAlignment="1" applyProtection="1">
      <alignment horizontal="left" vertical="top"/>
      <protection locked="0"/>
    </xf>
    <xf numFmtId="0" fontId="0" fillId="35" borderId="0" xfId="0" applyFont="1" applyFill="1" applyBorder="1" applyAlignment="1" applyProtection="1">
      <alignment horizontal="left" vertical="top"/>
      <protection locked="0"/>
    </xf>
    <xf numFmtId="0" fontId="0" fillId="35" borderId="20" xfId="0" applyFont="1" applyFill="1" applyBorder="1" applyAlignment="1" applyProtection="1">
      <alignment horizontal="left" vertical="top"/>
      <protection locked="0"/>
    </xf>
    <xf numFmtId="0" fontId="0" fillId="32" borderId="15" xfId="0" applyFont="1" applyFill="1" applyBorder="1" applyAlignment="1" applyProtection="1">
      <alignment horizontal="left" vertical="top" wrapText="1"/>
      <protection locked="0"/>
    </xf>
    <xf numFmtId="0" fontId="0" fillId="32" borderId="13" xfId="0" applyFont="1" applyFill="1" applyBorder="1" applyAlignment="1" applyProtection="1">
      <alignment horizontal="left" vertical="top" wrapText="1"/>
      <protection locked="0"/>
    </xf>
    <xf numFmtId="0" fontId="0" fillId="32" borderId="17" xfId="0" applyFont="1" applyFill="1" applyBorder="1" applyAlignment="1" applyProtection="1">
      <alignment horizontal="left" vertical="top" wrapText="1"/>
      <protection locked="0"/>
    </xf>
    <xf numFmtId="0" fontId="0" fillId="32" borderId="14" xfId="0" applyFont="1" applyFill="1" applyBorder="1" applyAlignment="1" applyProtection="1">
      <alignment horizontal="left" vertical="top" wrapText="1"/>
      <protection locked="0"/>
    </xf>
    <xf numFmtId="0" fontId="0" fillId="32" borderId="0" xfId="0" applyFont="1" applyFill="1" applyBorder="1" applyAlignment="1" applyProtection="1">
      <alignment horizontal="left" vertical="top" wrapText="1"/>
      <protection locked="0"/>
    </xf>
    <xf numFmtId="0" fontId="0" fillId="32" borderId="20" xfId="0" applyFont="1" applyFill="1" applyBorder="1" applyAlignment="1" applyProtection="1">
      <alignment horizontal="left" vertical="top" wrapText="1"/>
      <protection locked="0"/>
    </xf>
    <xf numFmtId="0" fontId="0" fillId="32" borderId="16" xfId="0" applyFont="1" applyFill="1" applyBorder="1" applyAlignment="1" applyProtection="1">
      <alignment horizontal="left" vertical="top" wrapText="1"/>
      <protection locked="0"/>
    </xf>
    <xf numFmtId="0" fontId="0" fillId="32" borderId="18" xfId="0" applyFont="1" applyFill="1" applyBorder="1" applyAlignment="1" applyProtection="1">
      <alignment horizontal="left" vertical="top" wrapText="1"/>
      <protection locked="0"/>
    </xf>
    <xf numFmtId="0" fontId="0" fillId="32" borderId="19" xfId="0" applyFont="1" applyFill="1" applyBorder="1" applyAlignment="1" applyProtection="1">
      <alignment horizontal="left" vertical="top" wrapText="1"/>
      <protection locked="0"/>
    </xf>
    <xf numFmtId="0" fontId="79" fillId="40" borderId="10" xfId="53" applyFont="1" applyFill="1" applyBorder="1" applyAlignment="1" applyProtection="1">
      <alignment horizontal="center" vertical="center"/>
      <protection locked="0"/>
    </xf>
    <xf numFmtId="0" fontId="80" fillId="40" borderId="11" xfId="0" applyFont="1" applyFill="1" applyBorder="1" applyAlignment="1" applyProtection="1">
      <alignment horizontal="center" vertical="center"/>
      <protection locked="0"/>
    </xf>
    <xf numFmtId="0" fontId="80" fillId="40" borderId="12" xfId="0" applyFont="1" applyFill="1" applyBorder="1" applyAlignment="1" applyProtection="1">
      <alignment horizontal="center" vertical="center"/>
      <protection locked="0"/>
    </xf>
    <xf numFmtId="0" fontId="81" fillId="40" borderId="0" xfId="0" applyFont="1" applyFill="1" applyAlignment="1" applyProtection="1">
      <alignment horizontal="center"/>
      <protection/>
    </xf>
    <xf numFmtId="0" fontId="79" fillId="40" borderId="0" xfId="53" applyFont="1" applyFill="1" applyAlignment="1" applyProtection="1">
      <alignment horizontal="center"/>
      <protection/>
    </xf>
    <xf numFmtId="0" fontId="81" fillId="40" borderId="0" xfId="0" applyFont="1" applyFill="1" applyAlignment="1" applyProtection="1">
      <alignment horizontal="center" wrapText="1"/>
      <protection/>
    </xf>
    <xf numFmtId="0" fontId="14" fillId="32" borderId="11" xfId="0" applyFont="1" applyFill="1" applyBorder="1" applyAlignment="1" applyProtection="1">
      <alignment horizontal="left" vertical="top" wrapText="1"/>
      <protection locked="0"/>
    </xf>
    <xf numFmtId="0" fontId="14" fillId="32" borderId="12" xfId="0"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F"/>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C"/>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F"/>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D"/>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ont>
        <color indexed="9"/>
      </font>
      <fill>
        <patternFill patternType="gray0625"/>
      </fill>
    </dxf>
    <dxf>
      <fill>
        <patternFill>
          <bgColor rgb="FFFFFFCC"/>
        </patternFill>
      </fill>
      <border>
        <left style="thin">
          <color rgb="FF000000"/>
        </left>
        <right style="thin">
          <color rgb="FF000000"/>
        </right>
        <top style="thin"/>
        <bottom style="thin">
          <color rgb="FF000000"/>
        </bottom>
      </border>
    </dxf>
    <dxf>
      <fill>
        <patternFill>
          <bgColor rgb="FFFFFFCD"/>
        </patternFill>
      </fill>
      <border>
        <left style="thin">
          <color rgb="FF000000"/>
        </left>
        <right style="thin">
          <color rgb="FF000000"/>
        </right>
        <top style="thin"/>
        <bottom style="thin">
          <color rgb="FF000000"/>
        </bottom>
      </border>
    </dxf>
    <dxf>
      <fill>
        <patternFill>
          <bgColor rgb="FFFFFFC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8ECE6"/>
      <rgbColor rgb="00993366"/>
      <rgbColor rgb="00FFFFCC"/>
      <rgbColor rgb="00CCFFFF"/>
      <rgbColor rgb="00660066"/>
      <rgbColor rgb="00FF8080"/>
      <rgbColor rgb="000066CC"/>
      <rgbColor rgb="00CCCCFF"/>
      <rgbColor rgb="00000080"/>
      <rgbColor rgb="00E9E6B1"/>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ode d''emploi-handleiding'!A1" /><Relationship Id="rId2"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3. Protocoles_Protocollen'!A1"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4 Form_cont_Opleiding'!A1"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5 Fonct_reseau_netwerk'!A1"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6. Information_Informatie '!A1"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3. 2016'!A1"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hyperlink" Target="#'1.1.coordinateurs_coordinatoren'!A1" /><Relationship Id="rId5"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2 Compo_groupe_Groep_compo'!A1"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1.3 Activit&#233;s_activiteiten'!A1"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1 Activit&#233;s_Activiteiten'!A1"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2. Act-&#233;quipe_Act-team'!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2.1 fct_bio_psycho_soc'!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21</xdr:row>
      <xdr:rowOff>466725</xdr:rowOff>
    </xdr:from>
    <xdr:to>
      <xdr:col>9</xdr:col>
      <xdr:colOff>371475</xdr:colOff>
      <xdr:row>24</xdr:row>
      <xdr:rowOff>95250</xdr:rowOff>
    </xdr:to>
    <xdr:sp>
      <xdr:nvSpPr>
        <xdr:cNvPr id="1" name="AutoShape 34">
          <a:hlinkClick r:id="rId1"/>
        </xdr:cNvPr>
        <xdr:cNvSpPr>
          <a:spLocks/>
        </xdr:cNvSpPr>
      </xdr:nvSpPr>
      <xdr:spPr>
        <a:xfrm>
          <a:off x="1304925" y="6181725"/>
          <a:ext cx="5486400"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790575</xdr:colOff>
      <xdr:row>2</xdr:row>
      <xdr:rowOff>76200</xdr:rowOff>
    </xdr:from>
    <xdr:to>
      <xdr:col>1</xdr:col>
      <xdr:colOff>790575</xdr:colOff>
      <xdr:row>5</xdr:row>
      <xdr:rowOff>57150</xdr:rowOff>
    </xdr:to>
    <xdr:sp>
      <xdr:nvSpPr>
        <xdr:cNvPr id="2" name="Line 90"/>
        <xdr:cNvSpPr>
          <a:spLocks/>
        </xdr:cNvSpPr>
      </xdr:nvSpPr>
      <xdr:spPr>
        <a:xfrm>
          <a:off x="790575" y="1181100"/>
          <a:ext cx="0" cy="102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781050</xdr:colOff>
      <xdr:row>2</xdr:row>
      <xdr:rowOff>66675</xdr:rowOff>
    </xdr:from>
    <xdr:to>
      <xdr:col>11</xdr:col>
      <xdr:colOff>342900</xdr:colOff>
      <xdr:row>2</xdr:row>
      <xdr:rowOff>66675</xdr:rowOff>
    </xdr:to>
    <xdr:sp>
      <xdr:nvSpPr>
        <xdr:cNvPr id="3" name="Line 91"/>
        <xdr:cNvSpPr>
          <a:spLocks/>
        </xdr:cNvSpPr>
      </xdr:nvSpPr>
      <xdr:spPr>
        <a:xfrm>
          <a:off x="781050" y="1171575"/>
          <a:ext cx="7381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2</xdr:row>
      <xdr:rowOff>66675</xdr:rowOff>
    </xdr:from>
    <xdr:to>
      <xdr:col>11</xdr:col>
      <xdr:colOff>333375</xdr:colOff>
      <xdr:row>5</xdr:row>
      <xdr:rowOff>57150</xdr:rowOff>
    </xdr:to>
    <xdr:sp>
      <xdr:nvSpPr>
        <xdr:cNvPr id="4" name="Line 92"/>
        <xdr:cNvSpPr>
          <a:spLocks/>
        </xdr:cNvSpPr>
      </xdr:nvSpPr>
      <xdr:spPr>
        <a:xfrm>
          <a:off x="8153400" y="1171575"/>
          <a:ext cx="0" cy="1038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790575</xdr:colOff>
      <xdr:row>5</xdr:row>
      <xdr:rowOff>66675</xdr:rowOff>
    </xdr:from>
    <xdr:to>
      <xdr:col>11</xdr:col>
      <xdr:colOff>333375</xdr:colOff>
      <xdr:row>5</xdr:row>
      <xdr:rowOff>66675</xdr:rowOff>
    </xdr:to>
    <xdr:sp>
      <xdr:nvSpPr>
        <xdr:cNvPr id="5" name="Line 93"/>
        <xdr:cNvSpPr>
          <a:spLocks/>
        </xdr:cNvSpPr>
      </xdr:nvSpPr>
      <xdr:spPr>
        <a:xfrm>
          <a:off x="790575" y="2219325"/>
          <a:ext cx="7362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1</xdr:row>
      <xdr:rowOff>57150</xdr:rowOff>
    </xdr:from>
    <xdr:to>
      <xdr:col>1</xdr:col>
      <xdr:colOff>990600</xdr:colOff>
      <xdr:row>1</xdr:row>
      <xdr:rowOff>904875</xdr:rowOff>
    </xdr:to>
    <xdr:pic>
      <xdr:nvPicPr>
        <xdr:cNvPr id="6" name="Picture 99" descr="untitled"/>
        <xdr:cNvPicPr preferRelativeResize="1">
          <a:picLocks noChangeAspect="1"/>
        </xdr:cNvPicPr>
      </xdr:nvPicPr>
      <xdr:blipFill>
        <a:blip r:embed="rId2"/>
        <a:stretch>
          <a:fillRect/>
        </a:stretch>
      </xdr:blipFill>
      <xdr:spPr>
        <a:xfrm>
          <a:off x="114300" y="161925"/>
          <a:ext cx="876300" cy="847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371475</xdr:colOff>
      <xdr:row>2</xdr:row>
      <xdr:rowOff>0</xdr:rowOff>
    </xdr:to>
    <xdr:pic>
      <xdr:nvPicPr>
        <xdr:cNvPr id="1" name="Picture 2" descr="untitled"/>
        <xdr:cNvPicPr preferRelativeResize="1">
          <a:picLocks noChangeAspect="1"/>
        </xdr:cNvPicPr>
      </xdr:nvPicPr>
      <xdr:blipFill>
        <a:blip r:embed="rId1"/>
        <a:stretch>
          <a:fillRect/>
        </a:stretch>
      </xdr:blipFill>
      <xdr:spPr>
        <a:xfrm>
          <a:off x="314325" y="200025"/>
          <a:ext cx="800100" cy="762000"/>
        </a:xfrm>
        <a:prstGeom prst="rect">
          <a:avLst/>
        </a:prstGeom>
        <a:noFill/>
        <a:ln w="9525" cmpd="sng">
          <a:noFill/>
        </a:ln>
      </xdr:spPr>
    </xdr:pic>
    <xdr:clientData/>
  </xdr:twoCellAnchor>
  <xdr:twoCellAnchor>
    <xdr:from>
      <xdr:col>2</xdr:col>
      <xdr:colOff>28575</xdr:colOff>
      <xdr:row>20</xdr:row>
      <xdr:rowOff>76200</xdr:rowOff>
    </xdr:from>
    <xdr:to>
      <xdr:col>10</xdr:col>
      <xdr:colOff>200025</xdr:colOff>
      <xdr:row>24</xdr:row>
      <xdr:rowOff>123825</xdr:rowOff>
    </xdr:to>
    <xdr:sp>
      <xdr:nvSpPr>
        <xdr:cNvPr id="2" name="AutoShape 24">
          <a:hlinkClick r:id="rId2"/>
        </xdr:cNvPr>
        <xdr:cNvSpPr>
          <a:spLocks/>
        </xdr:cNvSpPr>
      </xdr:nvSpPr>
      <xdr:spPr>
        <a:xfrm>
          <a:off x="771525" y="4895850"/>
          <a:ext cx="6896100"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371475</xdr:colOff>
      <xdr:row>2</xdr:row>
      <xdr:rowOff>0</xdr:rowOff>
    </xdr:to>
    <xdr:pic>
      <xdr:nvPicPr>
        <xdr:cNvPr id="1" name="Picture 2" descr="untitled"/>
        <xdr:cNvPicPr preferRelativeResize="1">
          <a:picLocks noChangeAspect="1"/>
        </xdr:cNvPicPr>
      </xdr:nvPicPr>
      <xdr:blipFill>
        <a:blip r:embed="rId1"/>
        <a:stretch>
          <a:fillRect/>
        </a:stretch>
      </xdr:blipFill>
      <xdr:spPr>
        <a:xfrm>
          <a:off x="314325" y="200025"/>
          <a:ext cx="800100" cy="762000"/>
        </a:xfrm>
        <a:prstGeom prst="rect">
          <a:avLst/>
        </a:prstGeom>
        <a:noFill/>
        <a:ln w="9525" cmpd="sng">
          <a:noFill/>
        </a:ln>
      </xdr:spPr>
    </xdr:pic>
    <xdr:clientData/>
  </xdr:twoCellAnchor>
  <xdr:twoCellAnchor>
    <xdr:from>
      <xdr:col>2</xdr:col>
      <xdr:colOff>28575</xdr:colOff>
      <xdr:row>55</xdr:row>
      <xdr:rowOff>76200</xdr:rowOff>
    </xdr:from>
    <xdr:to>
      <xdr:col>10</xdr:col>
      <xdr:colOff>200025</xdr:colOff>
      <xdr:row>59</xdr:row>
      <xdr:rowOff>123825</xdr:rowOff>
    </xdr:to>
    <xdr:sp>
      <xdr:nvSpPr>
        <xdr:cNvPr id="2" name="AutoShape 24">
          <a:hlinkClick r:id="rId2"/>
        </xdr:cNvPr>
        <xdr:cNvSpPr>
          <a:spLocks/>
        </xdr:cNvSpPr>
      </xdr:nvSpPr>
      <xdr:spPr>
        <a:xfrm>
          <a:off x="771525" y="9972675"/>
          <a:ext cx="6381750"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209550</xdr:colOff>
      <xdr:row>2</xdr:row>
      <xdr:rowOff>0</xdr:rowOff>
    </xdr:to>
    <xdr:pic>
      <xdr:nvPicPr>
        <xdr:cNvPr id="1" name="Picture 1" descr="untitled"/>
        <xdr:cNvPicPr preferRelativeResize="1">
          <a:picLocks noChangeAspect="1"/>
        </xdr:cNvPicPr>
      </xdr:nvPicPr>
      <xdr:blipFill>
        <a:blip r:embed="rId1"/>
        <a:stretch>
          <a:fillRect/>
        </a:stretch>
      </xdr:blipFill>
      <xdr:spPr>
        <a:xfrm>
          <a:off x="257175" y="200025"/>
          <a:ext cx="800100" cy="762000"/>
        </a:xfrm>
        <a:prstGeom prst="rect">
          <a:avLst/>
        </a:prstGeom>
        <a:noFill/>
        <a:ln w="9525" cmpd="sng">
          <a:noFill/>
        </a:ln>
      </xdr:spPr>
    </xdr:pic>
    <xdr:clientData/>
  </xdr:twoCellAnchor>
  <xdr:twoCellAnchor>
    <xdr:from>
      <xdr:col>1</xdr:col>
      <xdr:colOff>476250</xdr:colOff>
      <xdr:row>50</xdr:row>
      <xdr:rowOff>123825</xdr:rowOff>
    </xdr:from>
    <xdr:to>
      <xdr:col>10</xdr:col>
      <xdr:colOff>123825</xdr:colOff>
      <xdr:row>54</xdr:row>
      <xdr:rowOff>171450</xdr:rowOff>
    </xdr:to>
    <xdr:sp>
      <xdr:nvSpPr>
        <xdr:cNvPr id="2" name="AutoShape 24">
          <a:hlinkClick r:id="rId2"/>
        </xdr:cNvPr>
        <xdr:cNvSpPr>
          <a:spLocks/>
        </xdr:cNvSpPr>
      </xdr:nvSpPr>
      <xdr:spPr>
        <a:xfrm>
          <a:off x="733425" y="11229975"/>
          <a:ext cx="5276850"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209550</xdr:colOff>
      <xdr:row>2</xdr:row>
      <xdr:rowOff>0</xdr:rowOff>
    </xdr:to>
    <xdr:pic>
      <xdr:nvPicPr>
        <xdr:cNvPr id="1" name="Picture 2" descr="untitled"/>
        <xdr:cNvPicPr preferRelativeResize="1">
          <a:picLocks noChangeAspect="1"/>
        </xdr:cNvPicPr>
      </xdr:nvPicPr>
      <xdr:blipFill>
        <a:blip r:embed="rId1"/>
        <a:stretch>
          <a:fillRect/>
        </a:stretch>
      </xdr:blipFill>
      <xdr:spPr>
        <a:xfrm>
          <a:off x="257175" y="200025"/>
          <a:ext cx="800100" cy="762000"/>
        </a:xfrm>
        <a:prstGeom prst="rect">
          <a:avLst/>
        </a:prstGeom>
        <a:noFill/>
        <a:ln w="9525" cmpd="sng">
          <a:noFill/>
        </a:ln>
      </xdr:spPr>
    </xdr:pic>
    <xdr:clientData/>
  </xdr:twoCellAnchor>
  <xdr:twoCellAnchor>
    <xdr:from>
      <xdr:col>4</xdr:col>
      <xdr:colOff>47625</xdr:colOff>
      <xdr:row>120</xdr:row>
      <xdr:rowOff>104775</xdr:rowOff>
    </xdr:from>
    <xdr:to>
      <xdr:col>10</xdr:col>
      <xdr:colOff>342900</xdr:colOff>
      <xdr:row>124</xdr:row>
      <xdr:rowOff>152400</xdr:rowOff>
    </xdr:to>
    <xdr:sp>
      <xdr:nvSpPr>
        <xdr:cNvPr id="2" name="AutoShape 24">
          <a:hlinkClick r:id="rId2"/>
        </xdr:cNvPr>
        <xdr:cNvSpPr>
          <a:spLocks/>
        </xdr:cNvSpPr>
      </xdr:nvSpPr>
      <xdr:spPr>
        <a:xfrm>
          <a:off x="2590800" y="27965400"/>
          <a:ext cx="6029325"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371475</xdr:colOff>
      <xdr:row>2</xdr:row>
      <xdr:rowOff>0</xdr:rowOff>
    </xdr:to>
    <xdr:pic>
      <xdr:nvPicPr>
        <xdr:cNvPr id="1" name="Picture 2" descr="untitled"/>
        <xdr:cNvPicPr preferRelativeResize="1">
          <a:picLocks noChangeAspect="1"/>
        </xdr:cNvPicPr>
      </xdr:nvPicPr>
      <xdr:blipFill>
        <a:blip r:embed="rId1"/>
        <a:stretch>
          <a:fillRect/>
        </a:stretch>
      </xdr:blipFill>
      <xdr:spPr>
        <a:xfrm>
          <a:off x="314325" y="200025"/>
          <a:ext cx="800100" cy="762000"/>
        </a:xfrm>
        <a:prstGeom prst="rect">
          <a:avLst/>
        </a:prstGeom>
        <a:noFill/>
        <a:ln w="9525" cmpd="sng">
          <a:noFill/>
        </a:ln>
      </xdr:spPr>
    </xdr:pic>
    <xdr:clientData/>
  </xdr:twoCellAnchor>
  <xdr:twoCellAnchor>
    <xdr:from>
      <xdr:col>2</xdr:col>
      <xdr:colOff>28575</xdr:colOff>
      <xdr:row>60</xdr:row>
      <xdr:rowOff>76200</xdr:rowOff>
    </xdr:from>
    <xdr:to>
      <xdr:col>10</xdr:col>
      <xdr:colOff>200025</xdr:colOff>
      <xdr:row>64</xdr:row>
      <xdr:rowOff>123825</xdr:rowOff>
    </xdr:to>
    <xdr:sp>
      <xdr:nvSpPr>
        <xdr:cNvPr id="2" name="AutoShape 24">
          <a:hlinkClick r:id="rId2"/>
        </xdr:cNvPr>
        <xdr:cNvSpPr>
          <a:spLocks/>
        </xdr:cNvSpPr>
      </xdr:nvSpPr>
      <xdr:spPr>
        <a:xfrm>
          <a:off x="771525" y="13925550"/>
          <a:ext cx="7010400"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247650</xdr:colOff>
      <xdr:row>2</xdr:row>
      <xdr:rowOff>0</xdr:rowOff>
    </xdr:to>
    <xdr:pic>
      <xdr:nvPicPr>
        <xdr:cNvPr id="1" name="Picture 2" descr="untitled"/>
        <xdr:cNvPicPr preferRelativeResize="1">
          <a:picLocks noChangeAspect="1"/>
        </xdr:cNvPicPr>
      </xdr:nvPicPr>
      <xdr:blipFill>
        <a:blip r:embed="rId1"/>
        <a:stretch>
          <a:fillRect/>
        </a:stretch>
      </xdr:blipFill>
      <xdr:spPr>
        <a:xfrm>
          <a:off x="257175" y="200025"/>
          <a:ext cx="80010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8</xdr:row>
      <xdr:rowOff>0</xdr:rowOff>
    </xdr:from>
    <xdr:to>
      <xdr:col>12</xdr:col>
      <xdr:colOff>180975</xdr:colOff>
      <xdr:row>8</xdr:row>
      <xdr:rowOff>0</xdr:rowOff>
    </xdr:to>
    <xdr:sp>
      <xdr:nvSpPr>
        <xdr:cNvPr id="1" name="Line 29"/>
        <xdr:cNvSpPr>
          <a:spLocks/>
        </xdr:cNvSpPr>
      </xdr:nvSpPr>
      <xdr:spPr>
        <a:xfrm>
          <a:off x="8648700" y="24479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8</xdr:row>
      <xdr:rowOff>0</xdr:rowOff>
    </xdr:from>
    <xdr:to>
      <xdr:col>12</xdr:col>
      <xdr:colOff>180975</xdr:colOff>
      <xdr:row>8</xdr:row>
      <xdr:rowOff>0</xdr:rowOff>
    </xdr:to>
    <xdr:sp>
      <xdr:nvSpPr>
        <xdr:cNvPr id="1" name="Line 12"/>
        <xdr:cNvSpPr>
          <a:spLocks/>
        </xdr:cNvSpPr>
      </xdr:nvSpPr>
      <xdr:spPr>
        <a:xfrm>
          <a:off x="8648700" y="2457450"/>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3</xdr:row>
      <xdr:rowOff>0</xdr:rowOff>
    </xdr:to>
    <xdr:pic>
      <xdr:nvPicPr>
        <xdr:cNvPr id="1" name="Picture 1" descr="patient-safety_mid"/>
        <xdr:cNvPicPr preferRelativeResize="1">
          <a:picLocks noChangeAspect="1"/>
        </xdr:cNvPicPr>
      </xdr:nvPicPr>
      <xdr:blipFill>
        <a:blip r:embed="rId1"/>
        <a:stretch>
          <a:fillRect/>
        </a:stretch>
      </xdr:blipFill>
      <xdr:spPr>
        <a:xfrm>
          <a:off x="0" y="542925"/>
          <a:ext cx="0" cy="400050"/>
        </a:xfrm>
        <a:prstGeom prst="rect">
          <a:avLst/>
        </a:prstGeom>
        <a:noFill/>
        <a:ln w="9525" cmpd="sng">
          <a:noFill/>
        </a:ln>
      </xdr:spPr>
    </xdr:pic>
    <xdr:clientData/>
  </xdr:twoCellAnchor>
  <xdr:twoCellAnchor>
    <xdr:from>
      <xdr:col>0</xdr:col>
      <xdr:colOff>0</xdr:colOff>
      <xdr:row>0</xdr:row>
      <xdr:rowOff>28575</xdr:rowOff>
    </xdr:from>
    <xdr:to>
      <xdr:col>0</xdr:col>
      <xdr:colOff>0</xdr:colOff>
      <xdr:row>3</xdr:row>
      <xdr:rowOff>0</xdr:rowOff>
    </xdr:to>
    <xdr:pic>
      <xdr:nvPicPr>
        <xdr:cNvPr id="2" name="Picture 2" descr="logo be"/>
        <xdr:cNvPicPr preferRelativeResize="1">
          <a:picLocks noChangeAspect="1"/>
        </xdr:cNvPicPr>
      </xdr:nvPicPr>
      <xdr:blipFill>
        <a:blip r:embed="rId2"/>
        <a:stretch>
          <a:fillRect/>
        </a:stretch>
      </xdr:blipFill>
      <xdr:spPr>
        <a:xfrm>
          <a:off x="0" y="28575"/>
          <a:ext cx="0" cy="914400"/>
        </a:xfrm>
        <a:prstGeom prst="rect">
          <a:avLst/>
        </a:prstGeom>
        <a:noFill/>
        <a:ln w="9525" cmpd="sng">
          <a:noFill/>
        </a:ln>
      </xdr:spPr>
    </xdr:pic>
    <xdr:clientData/>
  </xdr:twoCellAnchor>
  <xdr:twoCellAnchor>
    <xdr:from>
      <xdr:col>0</xdr:col>
      <xdr:colOff>0</xdr:colOff>
      <xdr:row>10</xdr:row>
      <xdr:rowOff>0</xdr:rowOff>
    </xdr:from>
    <xdr:to>
      <xdr:col>0</xdr:col>
      <xdr:colOff>0</xdr:colOff>
      <xdr:row>10</xdr:row>
      <xdr:rowOff>0</xdr:rowOff>
    </xdr:to>
    <xdr:pic>
      <xdr:nvPicPr>
        <xdr:cNvPr id="3" name="Picture 5"/>
        <xdr:cNvPicPr preferRelativeResize="1">
          <a:picLocks noChangeAspect="1"/>
        </xdr:cNvPicPr>
      </xdr:nvPicPr>
      <xdr:blipFill>
        <a:blip r:embed="rId3"/>
        <a:stretch>
          <a:fillRect/>
        </a:stretch>
      </xdr:blipFill>
      <xdr:spPr>
        <a:xfrm>
          <a:off x="0" y="3248025"/>
          <a:ext cx="0" cy="0"/>
        </a:xfrm>
        <a:prstGeom prst="rect">
          <a:avLst/>
        </a:prstGeom>
        <a:noFill/>
        <a:ln w="9525" cmpd="sng">
          <a:noFill/>
        </a:ln>
      </xdr:spPr>
    </xdr:pic>
    <xdr:clientData/>
  </xdr:twoCellAnchor>
  <xdr:twoCellAnchor>
    <xdr:from>
      <xdr:col>11</xdr:col>
      <xdr:colOff>752475</xdr:colOff>
      <xdr:row>9</xdr:row>
      <xdr:rowOff>0</xdr:rowOff>
    </xdr:from>
    <xdr:to>
      <xdr:col>12</xdr:col>
      <xdr:colOff>28575</xdr:colOff>
      <xdr:row>9</xdr:row>
      <xdr:rowOff>0</xdr:rowOff>
    </xdr:to>
    <xdr:sp>
      <xdr:nvSpPr>
        <xdr:cNvPr id="4" name="Rectangle 17"/>
        <xdr:cNvSpPr>
          <a:spLocks/>
        </xdr:cNvSpPr>
      </xdr:nvSpPr>
      <xdr:spPr>
        <a:xfrm>
          <a:off x="8924925" y="3248025"/>
          <a:ext cx="38100" cy="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180975</xdr:colOff>
      <xdr:row>9</xdr:row>
      <xdr:rowOff>0</xdr:rowOff>
    </xdr:from>
    <xdr:to>
      <xdr:col>12</xdr:col>
      <xdr:colOff>180975</xdr:colOff>
      <xdr:row>9</xdr:row>
      <xdr:rowOff>9525</xdr:rowOff>
    </xdr:to>
    <xdr:sp>
      <xdr:nvSpPr>
        <xdr:cNvPr id="5" name="Line 20"/>
        <xdr:cNvSpPr>
          <a:spLocks/>
        </xdr:cNvSpPr>
      </xdr:nvSpPr>
      <xdr:spPr>
        <a:xfrm>
          <a:off x="9115425" y="3248025"/>
          <a:ext cx="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39</xdr:row>
      <xdr:rowOff>200025</xdr:rowOff>
    </xdr:from>
    <xdr:to>
      <xdr:col>10</xdr:col>
      <xdr:colOff>295275</xdr:colOff>
      <xdr:row>41</xdr:row>
      <xdr:rowOff>200025</xdr:rowOff>
    </xdr:to>
    <xdr:sp>
      <xdr:nvSpPr>
        <xdr:cNvPr id="6" name="AutoShape 24">
          <a:hlinkClick r:id="rId4"/>
        </xdr:cNvPr>
        <xdr:cNvSpPr>
          <a:spLocks/>
        </xdr:cNvSpPr>
      </xdr:nvSpPr>
      <xdr:spPr>
        <a:xfrm>
          <a:off x="2114550" y="10144125"/>
          <a:ext cx="5591175" cy="63817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57150</xdr:colOff>
      <xdr:row>1</xdr:row>
      <xdr:rowOff>9525</xdr:rowOff>
    </xdr:from>
    <xdr:to>
      <xdr:col>1</xdr:col>
      <xdr:colOff>838200</xdr:colOff>
      <xdr:row>3</xdr:row>
      <xdr:rowOff>9525</xdr:rowOff>
    </xdr:to>
    <xdr:pic>
      <xdr:nvPicPr>
        <xdr:cNvPr id="7" name="Picture 89" descr="untitled"/>
        <xdr:cNvPicPr preferRelativeResize="1">
          <a:picLocks noChangeAspect="1"/>
        </xdr:cNvPicPr>
      </xdr:nvPicPr>
      <xdr:blipFill>
        <a:blip r:embed="rId5"/>
        <a:stretch>
          <a:fillRect/>
        </a:stretch>
      </xdr:blipFill>
      <xdr:spPr>
        <a:xfrm>
          <a:off x="295275" y="171450"/>
          <a:ext cx="781050"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190500</xdr:rowOff>
    </xdr:from>
    <xdr:to>
      <xdr:col>2</xdr:col>
      <xdr:colOff>209550</xdr:colOff>
      <xdr:row>2</xdr:row>
      <xdr:rowOff>9525</xdr:rowOff>
    </xdr:to>
    <xdr:pic>
      <xdr:nvPicPr>
        <xdr:cNvPr id="1" name="Picture 1" descr="untitled"/>
        <xdr:cNvPicPr preferRelativeResize="1">
          <a:picLocks noChangeAspect="1"/>
        </xdr:cNvPicPr>
      </xdr:nvPicPr>
      <xdr:blipFill>
        <a:blip r:embed="rId1"/>
        <a:stretch>
          <a:fillRect/>
        </a:stretch>
      </xdr:blipFill>
      <xdr:spPr>
        <a:xfrm>
          <a:off x="276225" y="190500"/>
          <a:ext cx="781050" cy="781050"/>
        </a:xfrm>
        <a:prstGeom prst="rect">
          <a:avLst/>
        </a:prstGeom>
        <a:noFill/>
        <a:ln w="9525" cmpd="sng">
          <a:noFill/>
        </a:ln>
      </xdr:spPr>
    </xdr:pic>
    <xdr:clientData/>
  </xdr:twoCellAnchor>
  <xdr:twoCellAnchor>
    <xdr:from>
      <xdr:col>4</xdr:col>
      <xdr:colOff>466725</xdr:colOff>
      <xdr:row>59</xdr:row>
      <xdr:rowOff>19050</xdr:rowOff>
    </xdr:from>
    <xdr:to>
      <xdr:col>12</xdr:col>
      <xdr:colOff>190500</xdr:colOff>
      <xdr:row>62</xdr:row>
      <xdr:rowOff>57150</xdr:rowOff>
    </xdr:to>
    <xdr:sp>
      <xdr:nvSpPr>
        <xdr:cNvPr id="2" name="AutoShape 24">
          <a:hlinkClick r:id="rId2"/>
        </xdr:cNvPr>
        <xdr:cNvSpPr>
          <a:spLocks/>
        </xdr:cNvSpPr>
      </xdr:nvSpPr>
      <xdr:spPr>
        <a:xfrm>
          <a:off x="2752725" y="12906375"/>
          <a:ext cx="5905500" cy="60960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190500</xdr:rowOff>
    </xdr:from>
    <xdr:to>
      <xdr:col>2</xdr:col>
      <xdr:colOff>228600</xdr:colOff>
      <xdr:row>1</xdr:row>
      <xdr:rowOff>752475</xdr:rowOff>
    </xdr:to>
    <xdr:pic>
      <xdr:nvPicPr>
        <xdr:cNvPr id="1" name="Picture 1" descr="untitled"/>
        <xdr:cNvPicPr preferRelativeResize="1">
          <a:picLocks noChangeAspect="1"/>
        </xdr:cNvPicPr>
      </xdr:nvPicPr>
      <xdr:blipFill>
        <a:blip r:embed="rId1"/>
        <a:stretch>
          <a:fillRect/>
        </a:stretch>
      </xdr:blipFill>
      <xdr:spPr>
        <a:xfrm>
          <a:off x="276225" y="190500"/>
          <a:ext cx="800100" cy="762000"/>
        </a:xfrm>
        <a:prstGeom prst="rect">
          <a:avLst/>
        </a:prstGeom>
        <a:noFill/>
        <a:ln w="9525" cmpd="sng">
          <a:noFill/>
        </a:ln>
      </xdr:spPr>
    </xdr:pic>
    <xdr:clientData/>
  </xdr:twoCellAnchor>
  <xdr:twoCellAnchor>
    <xdr:from>
      <xdr:col>4</xdr:col>
      <xdr:colOff>333375</xdr:colOff>
      <xdr:row>64</xdr:row>
      <xdr:rowOff>0</xdr:rowOff>
    </xdr:from>
    <xdr:to>
      <xdr:col>11</xdr:col>
      <xdr:colOff>57150</xdr:colOff>
      <xdr:row>67</xdr:row>
      <xdr:rowOff>104775</xdr:rowOff>
    </xdr:to>
    <xdr:sp>
      <xdr:nvSpPr>
        <xdr:cNvPr id="2" name="AutoShape 24">
          <a:hlinkClick r:id="rId2"/>
        </xdr:cNvPr>
        <xdr:cNvSpPr>
          <a:spLocks/>
        </xdr:cNvSpPr>
      </xdr:nvSpPr>
      <xdr:spPr>
        <a:xfrm>
          <a:off x="2552700" y="14011275"/>
          <a:ext cx="5591175"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190500</xdr:rowOff>
    </xdr:from>
    <xdr:to>
      <xdr:col>2</xdr:col>
      <xdr:colOff>228600</xdr:colOff>
      <xdr:row>1</xdr:row>
      <xdr:rowOff>752475</xdr:rowOff>
    </xdr:to>
    <xdr:pic>
      <xdr:nvPicPr>
        <xdr:cNvPr id="1" name="Picture 1" descr="untitled"/>
        <xdr:cNvPicPr preferRelativeResize="1">
          <a:picLocks noChangeAspect="1"/>
        </xdr:cNvPicPr>
      </xdr:nvPicPr>
      <xdr:blipFill>
        <a:blip r:embed="rId1"/>
        <a:stretch>
          <a:fillRect/>
        </a:stretch>
      </xdr:blipFill>
      <xdr:spPr>
        <a:xfrm>
          <a:off x="276225" y="190500"/>
          <a:ext cx="800100" cy="762000"/>
        </a:xfrm>
        <a:prstGeom prst="rect">
          <a:avLst/>
        </a:prstGeom>
        <a:noFill/>
        <a:ln w="9525" cmpd="sng">
          <a:noFill/>
        </a:ln>
      </xdr:spPr>
    </xdr:pic>
    <xdr:clientData/>
  </xdr:twoCellAnchor>
  <xdr:twoCellAnchor>
    <xdr:from>
      <xdr:col>2</xdr:col>
      <xdr:colOff>95250</xdr:colOff>
      <xdr:row>134</xdr:row>
      <xdr:rowOff>0</xdr:rowOff>
    </xdr:from>
    <xdr:to>
      <xdr:col>11</xdr:col>
      <xdr:colOff>523875</xdr:colOff>
      <xdr:row>137</xdr:row>
      <xdr:rowOff>104775</xdr:rowOff>
    </xdr:to>
    <xdr:sp>
      <xdr:nvSpPr>
        <xdr:cNvPr id="2" name="AutoShape 24">
          <a:hlinkClick r:id="rId2"/>
        </xdr:cNvPr>
        <xdr:cNvSpPr>
          <a:spLocks/>
        </xdr:cNvSpPr>
      </xdr:nvSpPr>
      <xdr:spPr>
        <a:xfrm>
          <a:off x="942975" y="30670500"/>
          <a:ext cx="7191375"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190500</xdr:rowOff>
    </xdr:from>
    <xdr:to>
      <xdr:col>2</xdr:col>
      <xdr:colOff>209550</xdr:colOff>
      <xdr:row>1</xdr:row>
      <xdr:rowOff>752475</xdr:rowOff>
    </xdr:to>
    <xdr:pic>
      <xdr:nvPicPr>
        <xdr:cNvPr id="1" name="Picture 2" descr="untitled"/>
        <xdr:cNvPicPr preferRelativeResize="1">
          <a:picLocks noChangeAspect="1"/>
        </xdr:cNvPicPr>
      </xdr:nvPicPr>
      <xdr:blipFill>
        <a:blip r:embed="rId1"/>
        <a:stretch>
          <a:fillRect/>
        </a:stretch>
      </xdr:blipFill>
      <xdr:spPr>
        <a:xfrm>
          <a:off x="257175" y="190500"/>
          <a:ext cx="800100" cy="762000"/>
        </a:xfrm>
        <a:prstGeom prst="rect">
          <a:avLst/>
        </a:prstGeom>
        <a:noFill/>
        <a:ln w="9525" cmpd="sng">
          <a:noFill/>
        </a:ln>
      </xdr:spPr>
    </xdr:pic>
    <xdr:clientData/>
  </xdr:twoCellAnchor>
  <xdr:twoCellAnchor>
    <xdr:from>
      <xdr:col>3</xdr:col>
      <xdr:colOff>219075</xdr:colOff>
      <xdr:row>54</xdr:row>
      <xdr:rowOff>66675</xdr:rowOff>
    </xdr:from>
    <xdr:to>
      <xdr:col>10</xdr:col>
      <xdr:colOff>1047750</xdr:colOff>
      <xdr:row>58</xdr:row>
      <xdr:rowOff>114300</xdr:rowOff>
    </xdr:to>
    <xdr:sp>
      <xdr:nvSpPr>
        <xdr:cNvPr id="2" name="AutoShape 24">
          <a:hlinkClick r:id="rId2"/>
        </xdr:cNvPr>
        <xdr:cNvSpPr>
          <a:spLocks/>
        </xdr:cNvSpPr>
      </xdr:nvSpPr>
      <xdr:spPr>
        <a:xfrm>
          <a:off x="1514475" y="10791825"/>
          <a:ext cx="5705475" cy="8477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209550</xdr:colOff>
      <xdr:row>2</xdr:row>
      <xdr:rowOff>0</xdr:rowOff>
    </xdr:to>
    <xdr:pic>
      <xdr:nvPicPr>
        <xdr:cNvPr id="1" name="Picture 1" descr="untitled"/>
        <xdr:cNvPicPr preferRelativeResize="1">
          <a:picLocks noChangeAspect="1"/>
        </xdr:cNvPicPr>
      </xdr:nvPicPr>
      <xdr:blipFill>
        <a:blip r:embed="rId1"/>
        <a:stretch>
          <a:fillRect/>
        </a:stretch>
      </xdr:blipFill>
      <xdr:spPr>
        <a:xfrm>
          <a:off x="257175" y="200025"/>
          <a:ext cx="800100" cy="762000"/>
        </a:xfrm>
        <a:prstGeom prst="rect">
          <a:avLst/>
        </a:prstGeom>
        <a:noFill/>
        <a:ln w="9525" cmpd="sng">
          <a:noFill/>
        </a:ln>
      </xdr:spPr>
    </xdr:pic>
    <xdr:clientData/>
  </xdr:twoCellAnchor>
  <xdr:twoCellAnchor>
    <xdr:from>
      <xdr:col>4</xdr:col>
      <xdr:colOff>409575</xdr:colOff>
      <xdr:row>48</xdr:row>
      <xdr:rowOff>19050</xdr:rowOff>
    </xdr:from>
    <xdr:to>
      <xdr:col>10</xdr:col>
      <xdr:colOff>200025</xdr:colOff>
      <xdr:row>52</xdr:row>
      <xdr:rowOff>152400</xdr:rowOff>
    </xdr:to>
    <xdr:sp>
      <xdr:nvSpPr>
        <xdr:cNvPr id="2" name="AutoShape 24">
          <a:hlinkClick r:id="rId2"/>
        </xdr:cNvPr>
        <xdr:cNvSpPr>
          <a:spLocks/>
        </xdr:cNvSpPr>
      </xdr:nvSpPr>
      <xdr:spPr>
        <a:xfrm>
          <a:off x="2609850" y="10791825"/>
          <a:ext cx="5353050" cy="10477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008000">
            <a:alpha val="4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DG1\ACUT\CEL%20KWALITEIT%20EN%20PATIENTVEILIGHEID\00%20nieuwe%20structuur%20G-schijf\3%20Contract\2009-2010\Outils%20rapportage%202010\Piliers%201%20et%202\Mod&#232;le\Rapportage%20pijlers%201%20en%202%20%202009-2010%20Test%20fl&#232;ch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leiding"/>
      <sheetName val="Administratieve gegevens"/>
      <sheetName val="Pijler 1"/>
      <sheetName val="Pijler 2"/>
      <sheetName val="Lijsten"/>
      <sheetName val="Wall. HA"/>
      <sheetName val="Wall.HP"/>
      <sheetName val="Wall.Sp"/>
      <sheetName val="Lijst AZ_NL"/>
      <sheetName val="Lijst PZ_NL"/>
      <sheetName val="Lijst Sp_NL"/>
      <sheetName val="VL. AZ"/>
      <sheetName val="VL. PZ"/>
      <sheetName val="VL. Sp"/>
      <sheetName val="Bruss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4.xml" /><Relationship Id="rId3"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chroniccare@sante.belgique.be" TargetMode="External" /><Relationship Id="rId3" Type="http://schemas.openxmlformats.org/officeDocument/2006/relationships/hyperlink" Target="mailto:chroniccare@sante.belgique.be" TargetMode="External" /><Relationship Id="rId4" Type="http://schemas.openxmlformats.org/officeDocument/2006/relationships/drawing" Target="../drawings/drawing15.xml" /><Relationship Id="rId5"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hyperlink" Target="mailto:chroniccare@sante.belgique.be"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mailto:chroniccare@gezondheid.belgie.be" TargetMode="External" /><Relationship Id="rId2" Type="http://schemas.openxmlformats.org/officeDocument/2006/relationships/printerSettings" Target="../printerSettings/printerSettings26.bin" /></Relationships>
</file>

<file path=xl/worksheets/_rels/sheet5.xml.rels><?xml version="1.0" encoding="utf-8" standalone="yes"?><Relationships xmlns="http://schemas.openxmlformats.org/package/2006/relationships"><Relationship Id="rId1" Type="http://schemas.openxmlformats.org/officeDocument/2006/relationships/hyperlink" Target="mailto:Anne-Marie.Bangels@sante.belgique.be"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mailto:Anne-Marie.Bangels@sante.belgique.b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Anne-Marie.Bangels@gezondheid.belgie.b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6"/>
  </sheetPr>
  <dimension ref="A1:W48"/>
  <sheetViews>
    <sheetView showGridLines="0" showRowColHeaders="0" tabSelected="1" zoomScalePageLayoutView="0" workbookViewId="0" topLeftCell="A1">
      <pane ySplit="2" topLeftCell="A3" activePane="bottomLeft" state="frozen"/>
      <selection pane="topLeft" activeCell="A1" sqref="A1"/>
      <selection pane="bottomLeft" activeCell="E15" sqref="E15:H15"/>
    </sheetView>
  </sheetViews>
  <sheetFormatPr defaultColWidth="11.421875" defaultRowHeight="12.75"/>
  <cols>
    <col min="1" max="1" width="4.00390625" style="9" hidden="1" customWidth="1"/>
    <col min="2" max="2" width="16.28125" style="9" customWidth="1"/>
    <col min="3" max="10" width="11.421875" style="9" customWidth="1"/>
    <col min="11" max="11" width="9.57421875" style="9" customWidth="1"/>
    <col min="12" max="12" width="12.7109375" style="9" customWidth="1"/>
    <col min="13" max="13" width="14.421875" style="9" customWidth="1"/>
    <col min="14" max="23" width="13.421875" style="14" hidden="1" customWidth="1"/>
    <col min="24" max="24" width="13.421875" style="9" hidden="1" customWidth="1"/>
    <col min="25" max="27" width="13.421875" style="9" customWidth="1"/>
    <col min="28" max="28" width="9.140625" style="9" customWidth="1"/>
    <col min="29" max="16384" width="11.421875" style="9" customWidth="1"/>
  </cols>
  <sheetData>
    <row r="1" spans="1:13" ht="8.25" customHeight="1">
      <c r="A1" s="23"/>
      <c r="B1" s="22"/>
      <c r="C1" s="23"/>
      <c r="D1" s="23"/>
      <c r="E1" s="23"/>
      <c r="F1" s="23"/>
      <c r="G1" s="23"/>
      <c r="H1" s="23"/>
      <c r="I1" s="23"/>
      <c r="J1" s="23"/>
      <c r="K1" s="23"/>
      <c r="L1" s="23"/>
      <c r="M1" s="23"/>
    </row>
    <row r="2" spans="1:13" ht="78.75" customHeight="1">
      <c r="A2" s="31"/>
      <c r="B2" s="47"/>
      <c r="C2" s="293" t="s">
        <v>661</v>
      </c>
      <c r="D2" s="294"/>
      <c r="E2" s="294"/>
      <c r="F2" s="294"/>
      <c r="G2" s="294"/>
      <c r="H2" s="294"/>
      <c r="I2" s="294"/>
      <c r="J2" s="294"/>
      <c r="K2" s="294"/>
      <c r="L2" s="294"/>
      <c r="M2" s="294"/>
    </row>
    <row r="3" spans="1:23" s="16" customFormat="1" ht="36" customHeight="1">
      <c r="A3" s="23"/>
      <c r="B3" s="44"/>
      <c r="C3" s="28" t="s">
        <v>138</v>
      </c>
      <c r="D3" s="26"/>
      <c r="E3" s="26"/>
      <c r="F3" s="26"/>
      <c r="G3" s="26"/>
      <c r="H3" s="26"/>
      <c r="I3" s="26"/>
      <c r="J3" s="26"/>
      <c r="K3" s="26"/>
      <c r="L3" s="26"/>
      <c r="M3" s="26"/>
      <c r="N3" s="17"/>
      <c r="O3" s="17"/>
      <c r="P3" s="14">
        <v>1</v>
      </c>
      <c r="Q3" s="14" t="s">
        <v>9</v>
      </c>
      <c r="R3" s="17"/>
      <c r="S3" s="17"/>
      <c r="T3" s="17"/>
      <c r="U3" s="17"/>
      <c r="V3" s="17"/>
      <c r="W3" s="17"/>
    </row>
    <row r="4" spans="1:23" s="16" customFormat="1" ht="28.5" customHeight="1">
      <c r="A4" s="23"/>
      <c r="B4" s="44"/>
      <c r="C4" s="25"/>
      <c r="D4" s="29" t="s">
        <v>9</v>
      </c>
      <c r="E4" s="26"/>
      <c r="F4" s="26"/>
      <c r="G4" s="26"/>
      <c r="H4" s="29" t="s">
        <v>11</v>
      </c>
      <c r="I4" s="26"/>
      <c r="J4" s="26"/>
      <c r="K4" s="26"/>
      <c r="L4" s="26"/>
      <c r="M4" s="26"/>
      <c r="N4" s="17"/>
      <c r="O4" s="17">
        <v>0</v>
      </c>
      <c r="P4" s="14">
        <v>2</v>
      </c>
      <c r="Q4" s="14" t="s">
        <v>134</v>
      </c>
      <c r="R4" s="17"/>
      <c r="S4" s="17"/>
      <c r="T4" s="17"/>
      <c r="U4" s="17"/>
      <c r="V4" s="17"/>
      <c r="W4" s="17"/>
    </row>
    <row r="5" spans="1:23" s="16" customFormat="1" ht="18" customHeight="1">
      <c r="A5" s="23"/>
      <c r="B5" s="44"/>
      <c r="C5" s="26"/>
      <c r="D5" s="27"/>
      <c r="E5" s="26"/>
      <c r="F5" s="26"/>
      <c r="G5" s="26"/>
      <c r="H5" s="26"/>
      <c r="I5" s="26"/>
      <c r="J5" s="26"/>
      <c r="K5" s="26"/>
      <c r="L5" s="26"/>
      <c r="M5" s="26"/>
      <c r="N5" s="17"/>
      <c r="O5" s="17"/>
      <c r="P5" s="17"/>
      <c r="Q5" s="17"/>
      <c r="R5" s="17"/>
      <c r="S5" s="17"/>
      <c r="T5" s="17"/>
      <c r="U5" s="17"/>
      <c r="V5" s="17"/>
      <c r="W5" s="17"/>
    </row>
    <row r="6" spans="1:13" ht="12.75">
      <c r="A6" s="23"/>
      <c r="B6" s="23"/>
      <c r="C6" s="23"/>
      <c r="D6" s="23"/>
      <c r="E6" s="23"/>
      <c r="F6" s="23"/>
      <c r="G6" s="23"/>
      <c r="H6" s="23"/>
      <c r="I6" s="23"/>
      <c r="J6" s="23"/>
      <c r="K6" s="23"/>
      <c r="L6" s="23"/>
      <c r="M6" s="23"/>
    </row>
    <row r="7" spans="1:13" ht="15.75">
      <c r="A7" s="23"/>
      <c r="B7" s="19"/>
      <c r="C7" s="30" t="str">
        <f>IF($O$4=1,Introduction!C4:M4,Inleiding!C4:M4)</f>
        <v>Selecteer hieronder de naam van uw ziekenhuis. Het erkenningsnummer wordt automatisch ingevuld.</v>
      </c>
      <c r="D7" s="21"/>
      <c r="E7" s="21"/>
      <c r="F7" s="21"/>
      <c r="G7" s="21"/>
      <c r="H7" s="21"/>
      <c r="I7" s="23"/>
      <c r="J7" s="23"/>
      <c r="K7" s="23"/>
      <c r="L7" s="23"/>
      <c r="M7" s="23"/>
    </row>
    <row r="8" spans="1:13" ht="15.75">
      <c r="A8" s="23"/>
      <c r="B8" s="19"/>
      <c r="C8" s="21"/>
      <c r="D8" s="21"/>
      <c r="E8" s="21"/>
      <c r="F8" s="21"/>
      <c r="G8" s="21"/>
      <c r="H8" s="21"/>
      <c r="I8" s="23"/>
      <c r="J8" s="23"/>
      <c r="K8" s="23"/>
      <c r="L8" s="23"/>
      <c r="M8" s="23"/>
    </row>
    <row r="9" spans="1:13" ht="15.75">
      <c r="A9" s="23"/>
      <c r="B9" s="19"/>
      <c r="C9" s="295"/>
      <c r="D9" s="295"/>
      <c r="E9" s="295"/>
      <c r="F9" s="295"/>
      <c r="G9" s="295"/>
      <c r="H9" s="295"/>
      <c r="I9" s="23"/>
      <c r="J9" s="295" t="str">
        <f>IF($O$4=1,Introduction!J6:T6,Inleiding!J6:T6)</f>
        <v>Erkenningsnummer</v>
      </c>
      <c r="K9" s="295" t="e">
        <f>IF(#REF!=1,Introduction!K6:U6,Inleiding!K6:U6)</f>
        <v>#REF!</v>
      </c>
      <c r="L9" s="23"/>
      <c r="M9" s="23"/>
    </row>
    <row r="10" spans="1:19" ht="39.75" customHeight="1">
      <c r="A10" s="23">
        <f>O10</f>
        <v>1</v>
      </c>
      <c r="B10" s="19"/>
      <c r="C10" s="23"/>
      <c r="D10" s="23"/>
      <c r="E10" s="23"/>
      <c r="F10" s="23"/>
      <c r="G10" s="23"/>
      <c r="H10" s="23"/>
      <c r="I10" s="23"/>
      <c r="J10" s="296">
        <f>VLOOKUP(O10,liste!A2:C39,3,FALSE)</f>
        <v>0</v>
      </c>
      <c r="K10" s="297"/>
      <c r="L10" s="23"/>
      <c r="M10" s="23"/>
      <c r="O10" s="14">
        <v>1</v>
      </c>
      <c r="S10" s="46">
        <f>J10</f>
        <v>0</v>
      </c>
    </row>
    <row r="11" spans="1:13" ht="15.75">
      <c r="A11" s="23"/>
      <c r="B11" s="19"/>
      <c r="C11" s="21"/>
      <c r="D11" s="21"/>
      <c r="E11" s="21"/>
      <c r="F11" s="21"/>
      <c r="G11" s="21"/>
      <c r="H11" s="21"/>
      <c r="I11" s="23"/>
      <c r="J11" s="23"/>
      <c r="K11" s="23"/>
      <c r="L11" s="23"/>
      <c r="M11" s="23"/>
    </row>
    <row r="12" spans="1:19" ht="22.5" customHeight="1">
      <c r="A12" s="23"/>
      <c r="B12" s="19"/>
      <c r="C12" s="23"/>
      <c r="D12" s="23"/>
      <c r="E12" s="23"/>
      <c r="F12" s="23"/>
      <c r="G12" s="23"/>
      <c r="H12" s="23"/>
      <c r="I12" s="23"/>
      <c r="J12" s="23"/>
      <c r="K12" s="23"/>
      <c r="L12" s="23"/>
      <c r="M12" s="23"/>
      <c r="Q12" s="14">
        <v>1</v>
      </c>
      <c r="S12" s="46"/>
    </row>
    <row r="13" spans="1:19" ht="22.5" customHeight="1">
      <c r="A13" s="23"/>
      <c r="B13" s="19"/>
      <c r="C13" s="30" t="str">
        <f>IF($O$4=1,Introduction!C13,Inleiding!C13)</f>
        <v>Coördinaten contactpersoon</v>
      </c>
      <c r="D13" s="23"/>
      <c r="E13" s="23"/>
      <c r="F13" s="23"/>
      <c r="G13" s="23"/>
      <c r="H13" s="23"/>
      <c r="I13" s="23"/>
      <c r="J13" s="23"/>
      <c r="K13" s="23"/>
      <c r="L13" s="23"/>
      <c r="M13" s="23"/>
      <c r="S13" s="46"/>
    </row>
    <row r="14" spans="1:19" ht="12.75" customHeight="1" thickBot="1">
      <c r="A14" s="23"/>
      <c r="B14" s="19"/>
      <c r="C14" s="23"/>
      <c r="D14" s="23"/>
      <c r="E14" s="23"/>
      <c r="F14" s="23"/>
      <c r="G14" s="23"/>
      <c r="H14" s="23"/>
      <c r="I14" s="23"/>
      <c r="J14" s="23"/>
      <c r="K14" s="23"/>
      <c r="L14" s="23"/>
      <c r="M14" s="23"/>
      <c r="S14" s="46"/>
    </row>
    <row r="15" spans="1:19" ht="18" customHeight="1" thickBot="1">
      <c r="A15" s="23"/>
      <c r="B15" s="19"/>
      <c r="C15" s="19"/>
      <c r="D15" s="30" t="str">
        <f>IF($O$4=1,Introduction!D15,Inleiding!D15)</f>
        <v>Naam</v>
      </c>
      <c r="E15" s="298"/>
      <c r="F15" s="299"/>
      <c r="G15" s="299"/>
      <c r="H15" s="300"/>
      <c r="I15" s="23"/>
      <c r="J15" s="23"/>
      <c r="K15" s="23"/>
      <c r="L15" s="23"/>
      <c r="M15" s="23"/>
      <c r="O15" s="14">
        <f>E15</f>
        <v>0</v>
      </c>
      <c r="S15" s="46"/>
    </row>
    <row r="16" spans="1:19" ht="12.75" customHeight="1" thickBot="1">
      <c r="A16" s="23"/>
      <c r="B16" s="19"/>
      <c r="C16" s="19"/>
      <c r="D16" s="23"/>
      <c r="E16" s="23"/>
      <c r="F16" s="23"/>
      <c r="G16" s="23"/>
      <c r="H16" s="23"/>
      <c r="I16" s="23"/>
      <c r="J16" s="23"/>
      <c r="K16" s="23"/>
      <c r="L16" s="23"/>
      <c r="M16" s="23"/>
      <c r="Q16" s="14">
        <v>1</v>
      </c>
      <c r="S16" s="46"/>
    </row>
    <row r="17" spans="1:19" ht="16.5" customHeight="1" thickBot="1">
      <c r="A17" s="23"/>
      <c r="B17" s="19"/>
      <c r="C17" s="19"/>
      <c r="D17" s="30" t="str">
        <f>IF($O$4=1,Introduction!D17,Inleiding!D17)</f>
        <v>Telefoon</v>
      </c>
      <c r="E17" s="298"/>
      <c r="F17" s="299"/>
      <c r="G17" s="299"/>
      <c r="H17" s="300"/>
      <c r="I17" s="23"/>
      <c r="J17" s="23"/>
      <c r="K17" s="23"/>
      <c r="L17" s="23"/>
      <c r="M17" s="23"/>
      <c r="O17" s="14">
        <f>E17</f>
        <v>0</v>
      </c>
      <c r="S17" s="46"/>
    </row>
    <row r="18" spans="1:19" ht="12.75" customHeight="1" thickBot="1">
      <c r="A18" s="23"/>
      <c r="B18" s="19"/>
      <c r="C18" s="19"/>
      <c r="D18" s="23"/>
      <c r="E18" s="23"/>
      <c r="F18" s="23"/>
      <c r="G18" s="23"/>
      <c r="H18" s="23"/>
      <c r="I18" s="23"/>
      <c r="J18" s="23"/>
      <c r="K18" s="23"/>
      <c r="L18" s="23"/>
      <c r="M18" s="23"/>
      <c r="S18" s="46"/>
    </row>
    <row r="19" spans="1:19" ht="15.75" customHeight="1" thickBot="1">
      <c r="A19" s="23"/>
      <c r="B19" s="19"/>
      <c r="C19" s="19"/>
      <c r="D19" s="30" t="str">
        <f>IF($O$4=1,Introduction!D19,Inleiding!D19)</f>
        <v>Mail</v>
      </c>
      <c r="E19" s="298"/>
      <c r="F19" s="299"/>
      <c r="G19" s="299"/>
      <c r="H19" s="300"/>
      <c r="I19" s="23"/>
      <c r="J19" s="23"/>
      <c r="K19" s="23"/>
      <c r="L19" s="23"/>
      <c r="M19" s="23"/>
      <c r="O19" s="14">
        <f>E19</f>
        <v>0</v>
      </c>
      <c r="S19" s="46"/>
    </row>
    <row r="20" spans="1:19" ht="15.75" customHeight="1">
      <c r="A20" s="23"/>
      <c r="B20" s="19"/>
      <c r="C20" s="19"/>
      <c r="D20" s="30"/>
      <c r="E20" s="43"/>
      <c r="F20" s="43"/>
      <c r="G20" s="43"/>
      <c r="H20" s="43"/>
      <c r="I20" s="23"/>
      <c r="J20" s="23"/>
      <c r="K20" s="23"/>
      <c r="L20" s="23"/>
      <c r="M20" s="23"/>
      <c r="S20" s="46"/>
    </row>
    <row r="21" spans="1:19" ht="15.75" customHeight="1">
      <c r="A21" s="23"/>
      <c r="B21" s="19"/>
      <c r="C21" s="19"/>
      <c r="D21" s="30"/>
      <c r="E21" s="43"/>
      <c r="F21" s="43"/>
      <c r="G21" s="43"/>
      <c r="H21" s="43"/>
      <c r="I21" s="23"/>
      <c r="J21" s="23"/>
      <c r="K21" s="23"/>
      <c r="L21" s="23"/>
      <c r="M21" s="23"/>
      <c r="S21" s="46"/>
    </row>
    <row r="22" spans="1:19" ht="40.5" customHeight="1">
      <c r="A22" s="23"/>
      <c r="B22" s="30"/>
      <c r="C22" s="48"/>
      <c r="D22" s="30"/>
      <c r="E22" s="48"/>
      <c r="F22" s="48"/>
      <c r="G22" s="48"/>
      <c r="H22" s="48"/>
      <c r="I22" s="48"/>
      <c r="J22" s="48"/>
      <c r="K22" s="48"/>
      <c r="L22" s="23"/>
      <c r="M22" s="23"/>
      <c r="S22" s="46"/>
    </row>
    <row r="23" spans="1:19" ht="36.75" customHeight="1">
      <c r="A23" s="23"/>
      <c r="B23" s="19"/>
      <c r="C23" s="295" t="str">
        <f>IF($O$4=1,Introduction!C23,Inleiding!C23)</f>
        <v>Klik op de pijl om door te gaan naar de volgende pagina</v>
      </c>
      <c r="D23" s="295"/>
      <c r="E23" s="295"/>
      <c r="F23" s="295"/>
      <c r="G23" s="295"/>
      <c r="H23" s="295"/>
      <c r="I23" s="295"/>
      <c r="J23" s="295"/>
      <c r="K23" s="295"/>
      <c r="L23" s="23"/>
      <c r="M23" s="23"/>
      <c r="S23" s="46"/>
    </row>
    <row r="24" spans="1:19" ht="18.75" customHeight="1">
      <c r="A24" s="23"/>
      <c r="B24" s="19"/>
      <c r="C24" s="30"/>
      <c r="D24" s="30"/>
      <c r="E24" s="43"/>
      <c r="F24" s="43"/>
      <c r="G24" s="43"/>
      <c r="H24" s="43"/>
      <c r="I24" s="23"/>
      <c r="J24" s="23"/>
      <c r="K24" s="23"/>
      <c r="L24" s="23"/>
      <c r="M24" s="23"/>
      <c r="S24" s="46"/>
    </row>
    <row r="25" spans="1:21" ht="16.5" customHeight="1">
      <c r="A25" s="23"/>
      <c r="B25" s="19"/>
      <c r="C25" s="30"/>
      <c r="D25" s="30"/>
      <c r="E25" s="23"/>
      <c r="F25" s="23"/>
      <c r="G25" s="23"/>
      <c r="H25" s="23"/>
      <c r="I25" s="23"/>
      <c r="J25" s="23"/>
      <c r="K25" s="23"/>
      <c r="L25" s="23"/>
      <c r="M25" s="23"/>
      <c r="S25" s="46" t="e">
        <f>S10+#REF!+#REF!</f>
        <v>#REF!</v>
      </c>
      <c r="U25" s="14">
        <f>SUM(U10:U11)</f>
        <v>0</v>
      </c>
    </row>
    <row r="26" spans="1:15" ht="16.5" customHeight="1">
      <c r="A26" s="23"/>
      <c r="B26" s="19"/>
      <c r="C26" s="21"/>
      <c r="D26" s="21"/>
      <c r="E26" s="23"/>
      <c r="F26" s="19"/>
      <c r="G26" s="19"/>
      <c r="H26" s="27"/>
      <c r="I26" s="21"/>
      <c r="J26" s="21"/>
      <c r="K26" s="21"/>
      <c r="L26" s="21"/>
      <c r="M26" s="21"/>
      <c r="O26" s="14">
        <v>1</v>
      </c>
    </row>
    <row r="27" spans="1:13" ht="16.5" customHeight="1">
      <c r="A27" s="23"/>
      <c r="B27" s="19"/>
      <c r="C27" s="21"/>
      <c r="D27" s="21"/>
      <c r="E27" s="21"/>
      <c r="F27" s="19"/>
      <c r="G27" s="19"/>
      <c r="H27" s="19"/>
      <c r="I27" s="21"/>
      <c r="J27" s="21"/>
      <c r="K27" s="21"/>
      <c r="L27" s="21"/>
      <c r="M27" s="21"/>
    </row>
    <row r="28" spans="1:15" ht="13.5" customHeight="1">
      <c r="A28" s="23"/>
      <c r="B28" s="19"/>
      <c r="C28" s="21"/>
      <c r="D28" s="21"/>
      <c r="E28" s="21"/>
      <c r="F28" s="32"/>
      <c r="G28" s="19"/>
      <c r="H28" s="19"/>
      <c r="I28" s="21"/>
      <c r="J28" s="21"/>
      <c r="K28" s="21"/>
      <c r="L28" s="21"/>
      <c r="M28" s="21"/>
      <c r="O28" s="45" t="s">
        <v>10</v>
      </c>
    </row>
    <row r="29" spans="1:15" ht="29.25" customHeight="1">
      <c r="A29" s="23"/>
      <c r="B29" s="19"/>
      <c r="C29" s="21"/>
      <c r="D29" s="21"/>
      <c r="E29" s="21"/>
      <c r="F29" s="19"/>
      <c r="G29" s="19"/>
      <c r="H29" s="19"/>
      <c r="I29" s="21"/>
      <c r="J29" s="21"/>
      <c r="K29" s="21"/>
      <c r="L29" s="21"/>
      <c r="M29" s="21"/>
      <c r="O29" s="17" t="s">
        <v>137</v>
      </c>
    </row>
    <row r="30" spans="1:15" ht="24.75" customHeight="1">
      <c r="A30" s="23"/>
      <c r="B30" s="19"/>
      <c r="C30" s="21"/>
      <c r="D30" s="21"/>
      <c r="E30" s="21"/>
      <c r="F30" s="21"/>
      <c r="G30" s="21"/>
      <c r="H30" s="21"/>
      <c r="I30" s="21"/>
      <c r="J30" s="21"/>
      <c r="K30" s="21"/>
      <c r="L30" s="21"/>
      <c r="M30" s="21"/>
      <c r="O30" s="14">
        <v>1</v>
      </c>
    </row>
    <row r="31" spans="2:13" ht="15.75">
      <c r="B31" s="19"/>
      <c r="C31" s="19"/>
      <c r="D31" s="19"/>
      <c r="E31" s="19"/>
      <c r="F31" s="19"/>
      <c r="G31" s="19"/>
      <c r="H31" s="19"/>
      <c r="I31" s="19"/>
      <c r="J31" s="19"/>
      <c r="K31" s="19"/>
      <c r="L31" s="19"/>
      <c r="M31" s="19"/>
    </row>
    <row r="32" spans="2:13" ht="15.75">
      <c r="B32" s="19"/>
      <c r="C32" s="19"/>
      <c r="D32" s="19"/>
      <c r="E32" s="19"/>
      <c r="F32" s="19"/>
      <c r="G32" s="19"/>
      <c r="H32" s="19"/>
      <c r="I32" s="19"/>
      <c r="J32" s="19"/>
      <c r="K32" s="19"/>
      <c r="L32" s="19"/>
      <c r="M32" s="19"/>
    </row>
    <row r="33" spans="2:13" ht="15.75">
      <c r="B33" s="19"/>
      <c r="C33" s="19"/>
      <c r="D33" s="19"/>
      <c r="E33" s="19"/>
      <c r="F33" s="19"/>
      <c r="G33" s="19"/>
      <c r="H33" s="19"/>
      <c r="I33" s="19"/>
      <c r="J33" s="19"/>
      <c r="K33" s="19"/>
      <c r="L33" s="21"/>
      <c r="M33" s="21"/>
    </row>
    <row r="34" spans="2:13" ht="15.75">
      <c r="B34" s="19"/>
      <c r="C34" s="19"/>
      <c r="D34" s="19"/>
      <c r="E34" s="19"/>
      <c r="F34" s="19"/>
      <c r="G34" s="19"/>
      <c r="H34" s="19"/>
      <c r="I34" s="30"/>
      <c r="J34" s="19"/>
      <c r="K34" s="19"/>
      <c r="L34" s="21"/>
      <c r="M34" s="21"/>
    </row>
    <row r="35" spans="2:13" ht="15.75">
      <c r="B35" s="19"/>
      <c r="C35" s="19"/>
      <c r="D35" s="19"/>
      <c r="E35" s="19"/>
      <c r="F35" s="19"/>
      <c r="G35" s="19"/>
      <c r="H35" s="19"/>
      <c r="I35" s="19"/>
      <c r="J35" s="19"/>
      <c r="K35" s="19"/>
      <c r="L35" s="21"/>
      <c r="M35" s="21"/>
    </row>
    <row r="36" spans="2:13" ht="15.75">
      <c r="B36" s="19"/>
      <c r="C36" s="19"/>
      <c r="D36" s="19"/>
      <c r="E36" s="19"/>
      <c r="F36" s="19"/>
      <c r="G36" s="19"/>
      <c r="H36" s="19"/>
      <c r="I36" s="19"/>
      <c r="J36" s="19"/>
      <c r="K36" s="19"/>
      <c r="L36" s="19"/>
      <c r="M36" s="19"/>
    </row>
    <row r="37" spans="2:13" ht="15.75">
      <c r="B37" s="19"/>
      <c r="C37" s="19"/>
      <c r="D37" s="19"/>
      <c r="E37" s="19"/>
      <c r="F37" s="19"/>
      <c r="G37" s="19"/>
      <c r="H37" s="19"/>
      <c r="I37" s="19"/>
      <c r="J37" s="19"/>
      <c r="K37" s="19"/>
      <c r="L37" s="19"/>
      <c r="M37" s="19"/>
    </row>
    <row r="38" spans="2:14" ht="15.75">
      <c r="B38" s="19"/>
      <c r="C38" s="19"/>
      <c r="D38" s="19"/>
      <c r="E38" s="19"/>
      <c r="F38" s="19"/>
      <c r="G38" s="19"/>
      <c r="H38" s="19"/>
      <c r="I38" s="19"/>
      <c r="J38" s="19"/>
      <c r="K38" s="19"/>
      <c r="L38" s="19"/>
      <c r="M38" s="19"/>
      <c r="N38" s="112"/>
    </row>
    <row r="39" spans="2:13" ht="15.75">
      <c r="B39" s="19"/>
      <c r="C39" s="19"/>
      <c r="D39" s="19"/>
      <c r="E39" s="19"/>
      <c r="F39" s="19"/>
      <c r="G39" s="19"/>
      <c r="H39" s="19"/>
      <c r="I39" s="19"/>
      <c r="J39" s="19"/>
      <c r="K39" s="19"/>
      <c r="L39" s="19"/>
      <c r="M39" s="19"/>
    </row>
    <row r="40" spans="2:13" ht="15.75">
      <c r="B40" s="19"/>
      <c r="C40" s="19"/>
      <c r="D40" s="19"/>
      <c r="E40" s="19"/>
      <c r="F40" s="19"/>
      <c r="G40" s="19"/>
      <c r="H40" s="19"/>
      <c r="I40" s="19"/>
      <c r="J40" s="19"/>
      <c r="K40" s="19"/>
      <c r="L40" s="19"/>
      <c r="M40" s="19"/>
    </row>
    <row r="41" spans="2:13" ht="15.75">
      <c r="B41" s="19"/>
      <c r="C41" s="19"/>
      <c r="D41" s="19"/>
      <c r="E41" s="19"/>
      <c r="F41" s="19"/>
      <c r="G41" s="19"/>
      <c r="H41" s="19"/>
      <c r="I41" s="19"/>
      <c r="J41" s="19"/>
      <c r="K41" s="19"/>
      <c r="L41" s="19"/>
      <c r="M41" s="19"/>
    </row>
    <row r="42" spans="2:13" ht="15.75">
      <c r="B42" s="19"/>
      <c r="C42" s="19"/>
      <c r="D42" s="19"/>
      <c r="E42" s="19"/>
      <c r="F42" s="19"/>
      <c r="G42" s="19"/>
      <c r="H42" s="19"/>
      <c r="I42" s="19"/>
      <c r="J42" s="19"/>
      <c r="K42" s="19"/>
      <c r="L42" s="19"/>
      <c r="M42" s="19"/>
    </row>
    <row r="43" spans="2:13" ht="15.75">
      <c r="B43" s="19"/>
      <c r="C43" s="19"/>
      <c r="D43" s="19"/>
      <c r="E43" s="19"/>
      <c r="F43" s="19"/>
      <c r="G43" s="19"/>
      <c r="H43" s="19"/>
      <c r="I43" s="19"/>
      <c r="J43" s="19"/>
      <c r="K43" s="19"/>
      <c r="L43" s="19"/>
      <c r="M43" s="19"/>
    </row>
    <row r="44" spans="2:13" ht="15.75">
      <c r="B44" s="19"/>
      <c r="C44" s="19"/>
      <c r="D44" s="19"/>
      <c r="E44" s="19"/>
      <c r="F44" s="19"/>
      <c r="G44" s="19"/>
      <c r="H44" s="19"/>
      <c r="I44" s="19"/>
      <c r="J44" s="19"/>
      <c r="K44" s="19"/>
      <c r="L44" s="19"/>
      <c r="M44" s="19"/>
    </row>
    <row r="45" spans="2:13" ht="15.75">
      <c r="B45" s="19"/>
      <c r="C45" s="19"/>
      <c r="D45" s="19"/>
      <c r="E45" s="19"/>
      <c r="F45" s="19"/>
      <c r="G45" s="19"/>
      <c r="H45" s="19"/>
      <c r="I45" s="19"/>
      <c r="J45" s="19"/>
      <c r="K45" s="19"/>
      <c r="L45" s="19"/>
      <c r="M45" s="19"/>
    </row>
    <row r="46" spans="2:13" ht="15.75">
      <c r="B46" s="19"/>
      <c r="C46" s="19"/>
      <c r="D46" s="19"/>
      <c r="E46" s="19"/>
      <c r="F46" s="19"/>
      <c r="G46" s="19"/>
      <c r="H46" s="19"/>
      <c r="I46" s="19"/>
      <c r="J46" s="19"/>
      <c r="K46" s="19"/>
      <c r="L46" s="19"/>
      <c r="M46" s="19"/>
    </row>
    <row r="47" spans="2:13" ht="15.75">
      <c r="B47" s="19"/>
      <c r="C47" s="19"/>
      <c r="D47" s="19"/>
      <c r="E47" s="19"/>
      <c r="F47" s="19"/>
      <c r="G47" s="19"/>
      <c r="H47" s="19"/>
      <c r="I47" s="19"/>
      <c r="J47" s="19"/>
      <c r="K47" s="19"/>
      <c r="L47" s="19"/>
      <c r="M47" s="19"/>
    </row>
    <row r="48" spans="2:13" ht="15.75">
      <c r="B48" s="19"/>
      <c r="C48" s="19"/>
      <c r="D48" s="19"/>
      <c r="E48" s="19"/>
      <c r="F48" s="19"/>
      <c r="G48" s="19"/>
      <c r="H48" s="19"/>
      <c r="I48" s="19"/>
      <c r="J48" s="19"/>
      <c r="K48" s="19"/>
      <c r="L48" s="19"/>
      <c r="M48" s="19"/>
    </row>
  </sheetData>
  <sheetProtection password="E10C" sheet="1" formatCells="0" formatColumns="0" formatRows="0" selectLockedCells="1"/>
  <mergeCells count="8">
    <mergeCell ref="C2:M2"/>
    <mergeCell ref="J9:K9"/>
    <mergeCell ref="J10:K10"/>
    <mergeCell ref="C9:H9"/>
    <mergeCell ref="C23:K23"/>
    <mergeCell ref="E15:H15"/>
    <mergeCell ref="E17:H17"/>
    <mergeCell ref="E19:H19"/>
  </mergeCells>
  <conditionalFormatting sqref="J10:K10">
    <cfRule type="expression" priority="1" dxfId="83" stopIfTrue="1">
      <formula>$S$10=0</formula>
    </cfRule>
  </conditionalFormatting>
  <printOptions/>
  <pageMargins left="0.25" right="0.25" top="0.42" bottom="0.55" header="0.2362204724409449" footer="0.38"/>
  <pageSetup horizontalDpi="600" verticalDpi="600" orientation="landscape" paperSize="9" r:id="rId3"/>
  <drawing r:id="rId2"/>
  <legacyDrawing r:id="rId1"/>
</worksheet>
</file>

<file path=xl/worksheets/sheet10.xml><?xml version="1.0" encoding="utf-8"?>
<worksheet xmlns="http://schemas.openxmlformats.org/spreadsheetml/2006/main" xmlns:r="http://schemas.openxmlformats.org/officeDocument/2006/relationships">
  <sheetPr codeName="Sheet5">
    <tabColor rgb="FFFFFF00"/>
  </sheetPr>
  <dimension ref="A2:P236"/>
  <sheetViews>
    <sheetView zoomScalePageLayoutView="0" workbookViewId="0" topLeftCell="A1">
      <selection activeCell="E19" sqref="E19"/>
    </sheetView>
  </sheetViews>
  <sheetFormatPr defaultColWidth="9.140625" defaultRowHeight="12.75"/>
  <cols>
    <col min="4" max="4" width="10.8515625" style="0" customWidth="1"/>
    <col min="5" max="5" width="23.57421875" style="0" customWidth="1"/>
  </cols>
  <sheetData>
    <row r="2" ht="191.25">
      <c r="C2" s="64" t="s">
        <v>670</v>
      </c>
    </row>
    <row r="4" ht="12.75">
      <c r="B4" t="s">
        <v>371</v>
      </c>
    </row>
    <row r="6" spans="2:3" ht="12.75">
      <c r="B6" s="53" t="s">
        <v>24</v>
      </c>
      <c r="C6" s="53" t="s">
        <v>150</v>
      </c>
    </row>
    <row r="8" ht="12.75">
      <c r="C8" s="53" t="s">
        <v>152</v>
      </c>
    </row>
    <row r="10" ht="12.75">
      <c r="C10" t="s">
        <v>151</v>
      </c>
    </row>
    <row r="12" ht="15">
      <c r="C12" s="199" t="s">
        <v>635</v>
      </c>
    </row>
    <row r="14" ht="12.75">
      <c r="C14" s="53" t="s">
        <v>572</v>
      </c>
    </row>
    <row r="16" ht="12.75">
      <c r="C16" s="53" t="s">
        <v>595</v>
      </c>
    </row>
    <row r="18" ht="15">
      <c r="C18" s="184"/>
    </row>
    <row r="20" spans="2:3" ht="15">
      <c r="B20" s="53" t="s">
        <v>153</v>
      </c>
      <c r="C20" s="184" t="s">
        <v>359</v>
      </c>
    </row>
    <row r="22" ht="12.75">
      <c r="C22" s="53" t="s">
        <v>152</v>
      </c>
    </row>
    <row r="23" ht="12.75">
      <c r="C23" s="53"/>
    </row>
    <row r="24" ht="15">
      <c r="C24" s="184" t="s">
        <v>360</v>
      </c>
    </row>
    <row r="25" ht="12.75">
      <c r="C25" s="53"/>
    </row>
    <row r="26" ht="12.75">
      <c r="C26" s="53"/>
    </row>
    <row r="27" ht="12.75">
      <c r="C27" s="53"/>
    </row>
    <row r="28" ht="15">
      <c r="C28" s="184" t="s">
        <v>558</v>
      </c>
    </row>
    <row r="30" ht="15">
      <c r="C30" s="184" t="s">
        <v>526</v>
      </c>
    </row>
    <row r="31" spans="1:16" ht="12.75">
      <c r="A31" s="38"/>
      <c r="B31" s="38"/>
      <c r="C31" s="38"/>
      <c r="D31" s="62"/>
      <c r="E31" s="38"/>
      <c r="F31" s="38"/>
      <c r="G31" s="38"/>
      <c r="H31" s="38"/>
      <c r="I31" s="38"/>
      <c r="J31" s="38"/>
      <c r="K31" s="38"/>
      <c r="L31" s="38"/>
      <c r="M31" s="38"/>
      <c r="N31" s="38"/>
      <c r="O31" s="38"/>
      <c r="P31" s="38"/>
    </row>
    <row r="32" spans="1:16" ht="12.75">
      <c r="A32" s="38"/>
      <c r="B32" s="38"/>
      <c r="C32" s="38"/>
      <c r="D32" s="53" t="s">
        <v>375</v>
      </c>
      <c r="F32" s="53" t="s">
        <v>376</v>
      </c>
      <c r="G32" s="38"/>
      <c r="H32" s="38"/>
      <c r="I32" s="38"/>
      <c r="J32" s="38"/>
      <c r="K32" s="38"/>
      <c r="L32" s="38"/>
      <c r="M32" s="38"/>
      <c r="N32" s="38"/>
      <c r="O32" s="38"/>
      <c r="P32" s="38"/>
    </row>
    <row r="33" spans="1:16" ht="12.75">
      <c r="A33" s="38"/>
      <c r="B33" s="38"/>
      <c r="C33" s="38"/>
      <c r="D33" s="62"/>
      <c r="E33" s="38"/>
      <c r="F33" s="38"/>
      <c r="G33" s="38"/>
      <c r="H33" s="38"/>
      <c r="I33" s="38"/>
      <c r="J33" s="38"/>
      <c r="K33" s="38"/>
      <c r="L33" s="38"/>
      <c r="M33" s="38"/>
      <c r="N33" s="38"/>
      <c r="O33" s="38"/>
      <c r="P33" s="38"/>
    </row>
    <row r="34" spans="1:16" ht="12.75">
      <c r="A34" s="38"/>
      <c r="B34" s="38"/>
      <c r="C34" s="38"/>
      <c r="D34" s="62"/>
      <c r="E34" s="38"/>
      <c r="F34" s="38"/>
      <c r="G34" s="38"/>
      <c r="H34" s="38"/>
      <c r="I34" s="38"/>
      <c r="J34" s="38"/>
      <c r="K34" s="38"/>
      <c r="L34" s="38"/>
      <c r="M34" s="38"/>
      <c r="N34" s="38"/>
      <c r="O34" s="38"/>
      <c r="P34" s="38"/>
    </row>
    <row r="35" spans="1:16" ht="12.75">
      <c r="A35" s="38"/>
      <c r="B35" s="38"/>
      <c r="C35" s="76" t="s">
        <v>527</v>
      </c>
      <c r="D35" s="62"/>
      <c r="E35" s="38"/>
      <c r="F35" s="38"/>
      <c r="G35" s="38"/>
      <c r="H35" s="38"/>
      <c r="I35" s="38"/>
      <c r="J35" s="38"/>
      <c r="K35" s="38"/>
      <c r="L35" s="38"/>
      <c r="M35" s="38"/>
      <c r="N35" s="38"/>
      <c r="O35" s="38"/>
      <c r="P35" s="38"/>
    </row>
    <row r="36" spans="1:16" ht="12.75">
      <c r="A36" s="38"/>
      <c r="B36" s="38"/>
      <c r="C36" s="38"/>
      <c r="D36" s="62"/>
      <c r="E36" s="38"/>
      <c r="F36" s="38"/>
      <c r="G36" s="38"/>
      <c r="H36" s="38"/>
      <c r="I36" s="38"/>
      <c r="J36" s="38"/>
      <c r="K36" s="38"/>
      <c r="L36" s="38"/>
      <c r="M36" s="38"/>
      <c r="N36" s="38"/>
      <c r="O36" s="38"/>
      <c r="P36" s="38"/>
    </row>
    <row r="37" spans="1:16" ht="12.75">
      <c r="A37" s="38"/>
      <c r="B37" s="38"/>
      <c r="C37" s="38"/>
      <c r="D37" s="53" t="s">
        <v>375</v>
      </c>
      <c r="F37" s="53" t="s">
        <v>376</v>
      </c>
      <c r="G37" s="38"/>
      <c r="H37" s="38"/>
      <c r="I37" s="38"/>
      <c r="J37" s="38"/>
      <c r="K37" s="38"/>
      <c r="L37" s="38"/>
      <c r="M37" s="38"/>
      <c r="N37" s="38"/>
      <c r="O37" s="38"/>
      <c r="P37" s="38"/>
    </row>
    <row r="38" spans="1:16" ht="12.75">
      <c r="A38" s="38"/>
      <c r="B38" s="38"/>
      <c r="C38" s="38"/>
      <c r="D38" s="62"/>
      <c r="E38" s="38"/>
      <c r="F38" s="38"/>
      <c r="G38" s="38"/>
      <c r="H38" s="38"/>
      <c r="I38" s="38"/>
      <c r="J38" s="38"/>
      <c r="K38" s="38"/>
      <c r="L38" s="38"/>
      <c r="M38" s="38"/>
      <c r="N38" s="38"/>
      <c r="O38" s="38"/>
      <c r="P38" s="38"/>
    </row>
    <row r="39" spans="1:16" ht="12.75">
      <c r="A39" s="38"/>
      <c r="B39" s="38"/>
      <c r="C39" s="38"/>
      <c r="D39" s="62"/>
      <c r="E39" s="38"/>
      <c r="F39" s="38"/>
      <c r="G39" s="38"/>
      <c r="H39" s="38"/>
      <c r="I39" s="38"/>
      <c r="J39" s="38"/>
      <c r="K39" s="38"/>
      <c r="L39" s="38"/>
      <c r="M39" s="38"/>
      <c r="N39" s="38"/>
      <c r="O39" s="38"/>
      <c r="P39" s="38"/>
    </row>
    <row r="40" spans="1:16" ht="12.75">
      <c r="A40" s="38"/>
      <c r="B40" s="38"/>
      <c r="C40" s="76" t="s">
        <v>528</v>
      </c>
      <c r="D40" s="62"/>
      <c r="E40" s="38"/>
      <c r="F40" s="38"/>
      <c r="G40" s="38"/>
      <c r="H40" s="38"/>
      <c r="I40" s="38"/>
      <c r="J40" s="38"/>
      <c r="K40" s="38"/>
      <c r="L40" s="38"/>
      <c r="M40" s="38"/>
      <c r="N40" s="38"/>
      <c r="O40" s="38"/>
      <c r="P40" s="38"/>
    </row>
    <row r="41" spans="1:16" ht="12.75">
      <c r="A41" s="38"/>
      <c r="B41" s="38"/>
      <c r="C41" s="38"/>
      <c r="D41" s="62"/>
      <c r="E41" s="38"/>
      <c r="F41" s="38"/>
      <c r="G41" s="38"/>
      <c r="H41" s="38"/>
      <c r="I41" s="38"/>
      <c r="J41" s="38"/>
      <c r="K41" s="38"/>
      <c r="L41" s="38"/>
      <c r="M41" s="38"/>
      <c r="N41" s="38"/>
      <c r="O41" s="38"/>
      <c r="P41" s="38"/>
    </row>
    <row r="42" spans="1:16" ht="12.75">
      <c r="A42" s="38"/>
      <c r="B42" s="38"/>
      <c r="C42" s="38"/>
      <c r="D42" s="53" t="s">
        <v>375</v>
      </c>
      <c r="F42" s="53" t="s">
        <v>376</v>
      </c>
      <c r="G42" s="38"/>
      <c r="H42" s="38"/>
      <c r="I42" s="38"/>
      <c r="J42" s="38"/>
      <c r="K42" s="38"/>
      <c r="L42" s="38"/>
      <c r="M42" s="38"/>
      <c r="N42" s="38"/>
      <c r="O42" s="38"/>
      <c r="P42" s="38"/>
    </row>
    <row r="43" spans="1:16" ht="12.75">
      <c r="A43" s="38"/>
      <c r="B43" s="38"/>
      <c r="C43" s="38"/>
      <c r="D43" s="62"/>
      <c r="E43" s="38"/>
      <c r="F43" s="38"/>
      <c r="G43" s="38"/>
      <c r="H43" s="38"/>
      <c r="I43" s="38"/>
      <c r="J43" s="38"/>
      <c r="K43" s="38"/>
      <c r="L43" s="38"/>
      <c r="M43" s="38"/>
      <c r="N43" s="38"/>
      <c r="O43" s="38"/>
      <c r="P43" s="38"/>
    </row>
    <row r="44" spans="1:16" ht="12.75">
      <c r="A44" s="38"/>
      <c r="B44" s="38"/>
      <c r="C44" s="38"/>
      <c r="D44" s="62"/>
      <c r="E44" s="38"/>
      <c r="F44" s="38"/>
      <c r="G44" s="38"/>
      <c r="H44" s="38"/>
      <c r="I44" s="38"/>
      <c r="J44" s="38"/>
      <c r="K44" s="38"/>
      <c r="L44" s="38"/>
      <c r="M44" s="38"/>
      <c r="N44" s="38"/>
      <c r="O44" s="38"/>
      <c r="P44" s="38"/>
    </row>
    <row r="45" spans="1:16" ht="12.75">
      <c r="A45" s="38"/>
      <c r="B45" s="38"/>
      <c r="D45" s="76" t="s">
        <v>573</v>
      </c>
      <c r="E45" s="38"/>
      <c r="F45" s="38"/>
      <c r="G45" s="38"/>
      <c r="H45" s="38"/>
      <c r="I45" s="38"/>
      <c r="J45" s="38"/>
      <c r="K45" s="38"/>
      <c r="L45" s="38"/>
      <c r="M45" s="38"/>
      <c r="N45" s="38"/>
      <c r="O45" s="38"/>
      <c r="P45" s="38"/>
    </row>
    <row r="46" spans="1:16" ht="12.75">
      <c r="A46" s="38"/>
      <c r="B46" s="38"/>
      <c r="C46" s="38"/>
      <c r="D46" s="62"/>
      <c r="E46" s="38"/>
      <c r="F46" s="38"/>
      <c r="G46" s="38"/>
      <c r="H46" s="38"/>
      <c r="I46" s="38"/>
      <c r="J46" s="38"/>
      <c r="K46" s="38"/>
      <c r="L46" s="38"/>
      <c r="M46" s="38"/>
      <c r="N46" s="38"/>
      <c r="O46" s="38"/>
      <c r="P46" s="38"/>
    </row>
    <row r="47" spans="1:16" ht="12.75">
      <c r="A47" s="38"/>
      <c r="B47" s="38"/>
      <c r="C47" s="38"/>
      <c r="D47" s="62"/>
      <c r="E47" s="38"/>
      <c r="F47" s="38"/>
      <c r="G47" s="38"/>
      <c r="H47" s="38"/>
      <c r="I47" s="38"/>
      <c r="J47" s="38"/>
      <c r="K47" s="38"/>
      <c r="L47" s="38"/>
      <c r="M47" s="38"/>
      <c r="N47" s="38"/>
      <c r="O47" s="38"/>
      <c r="P47" s="38"/>
    </row>
    <row r="48" spans="1:16" ht="12.75">
      <c r="A48" s="38"/>
      <c r="B48" s="38"/>
      <c r="C48" s="38"/>
      <c r="D48" s="62"/>
      <c r="E48" s="38"/>
      <c r="F48" s="38"/>
      <c r="G48" s="38"/>
      <c r="H48" s="38"/>
      <c r="I48" s="38"/>
      <c r="J48" s="38"/>
      <c r="K48" s="38"/>
      <c r="L48" s="38"/>
      <c r="M48" s="38"/>
      <c r="N48" s="38"/>
      <c r="O48" s="38"/>
      <c r="P48" s="38"/>
    </row>
    <row r="49" spans="1:16" ht="12.75">
      <c r="A49" s="38"/>
      <c r="B49" s="38"/>
      <c r="C49" s="38"/>
      <c r="D49" s="62"/>
      <c r="E49" s="38"/>
      <c r="F49" s="38"/>
      <c r="G49" s="38"/>
      <c r="H49" s="38"/>
      <c r="I49" s="38"/>
      <c r="J49" s="38"/>
      <c r="K49" s="38"/>
      <c r="L49" s="38"/>
      <c r="M49" s="38"/>
      <c r="N49" s="38"/>
      <c r="O49" s="38"/>
      <c r="P49" s="38"/>
    </row>
    <row r="50" spans="1:16" ht="12.75">
      <c r="A50" s="38"/>
      <c r="B50" s="38"/>
      <c r="C50" s="38"/>
      <c r="D50" s="62"/>
      <c r="E50" s="38"/>
      <c r="F50" s="38"/>
      <c r="G50" s="38"/>
      <c r="H50" s="38"/>
      <c r="I50" s="38"/>
      <c r="J50" s="38"/>
      <c r="K50" s="38"/>
      <c r="L50" s="38"/>
      <c r="M50" s="38"/>
      <c r="N50" s="38"/>
      <c r="O50" s="38"/>
      <c r="P50" s="38"/>
    </row>
    <row r="51" spans="1:16" ht="12.75">
      <c r="A51" s="38"/>
      <c r="B51" s="38"/>
      <c r="C51" s="38"/>
      <c r="D51" s="62"/>
      <c r="E51" s="38"/>
      <c r="F51" s="38"/>
      <c r="G51" s="38"/>
      <c r="H51" s="38"/>
      <c r="I51" s="38"/>
      <c r="J51" s="38"/>
      <c r="K51" s="38"/>
      <c r="L51" s="38"/>
      <c r="M51" s="38"/>
      <c r="N51" s="38"/>
      <c r="O51" s="38"/>
      <c r="P51" s="38"/>
    </row>
    <row r="52" spans="1:16" ht="12.75">
      <c r="A52" s="38"/>
      <c r="B52" s="38"/>
      <c r="C52" s="38"/>
      <c r="D52" s="62"/>
      <c r="E52" s="76" t="s">
        <v>657</v>
      </c>
      <c r="F52" s="38"/>
      <c r="G52" s="38"/>
      <c r="H52" s="38"/>
      <c r="I52" s="38"/>
      <c r="J52" s="38"/>
      <c r="K52" s="38"/>
      <c r="L52" s="38"/>
      <c r="M52" s="38"/>
      <c r="N52" s="38"/>
      <c r="O52" s="38"/>
      <c r="P52" s="38"/>
    </row>
    <row r="53" spans="1:16" ht="12.75">
      <c r="A53" s="38"/>
      <c r="B53" s="38"/>
      <c r="C53" s="38"/>
      <c r="D53" s="62"/>
      <c r="E53" s="38"/>
      <c r="F53" s="38"/>
      <c r="G53" s="38"/>
      <c r="H53" s="38"/>
      <c r="I53" s="38"/>
      <c r="J53" s="38"/>
      <c r="K53" s="38"/>
      <c r="L53" s="38"/>
      <c r="M53" s="38"/>
      <c r="N53" s="38"/>
      <c r="O53" s="38"/>
      <c r="P53" s="38"/>
    </row>
    <row r="54" spans="1:16" ht="12.75">
      <c r="A54" s="38"/>
      <c r="B54" s="38"/>
      <c r="C54" s="38"/>
      <c r="D54" s="62"/>
      <c r="E54" s="38"/>
      <c r="F54" s="38"/>
      <c r="G54" s="38"/>
      <c r="H54" s="38"/>
      <c r="I54" s="38"/>
      <c r="J54" s="38"/>
      <c r="K54" s="38"/>
      <c r="L54" s="38"/>
      <c r="M54" s="38"/>
      <c r="N54" s="38"/>
      <c r="O54" s="38"/>
      <c r="P54" s="38"/>
    </row>
    <row r="55" spans="1:16" ht="12.75">
      <c r="A55" s="38"/>
      <c r="B55" s="38"/>
      <c r="C55" s="38"/>
      <c r="D55" s="62"/>
      <c r="E55" s="38"/>
      <c r="F55" s="38"/>
      <c r="G55" s="38"/>
      <c r="H55" s="38"/>
      <c r="I55" s="38"/>
      <c r="J55" s="38"/>
      <c r="K55" s="38"/>
      <c r="L55" s="38"/>
      <c r="M55" s="38"/>
      <c r="N55" s="38"/>
      <c r="O55" s="38"/>
      <c r="P55" s="38"/>
    </row>
    <row r="56" spans="1:16" ht="12.75">
      <c r="A56" s="38"/>
      <c r="B56" s="38"/>
      <c r="C56" s="38"/>
      <c r="D56" s="62"/>
      <c r="E56" s="38"/>
      <c r="F56" s="38"/>
      <c r="G56" s="38"/>
      <c r="H56" s="38"/>
      <c r="I56" s="38"/>
      <c r="J56" s="38"/>
      <c r="K56" s="38"/>
      <c r="L56" s="38"/>
      <c r="M56" s="38"/>
      <c r="N56" s="38"/>
      <c r="O56" s="38"/>
      <c r="P56" s="38"/>
    </row>
    <row r="57" spans="1:16" ht="12.75">
      <c r="A57" s="38"/>
      <c r="B57" s="38"/>
      <c r="C57" s="38"/>
      <c r="D57" s="62"/>
      <c r="E57" s="38"/>
      <c r="F57" s="38"/>
      <c r="G57" s="38"/>
      <c r="H57" s="38"/>
      <c r="I57" s="38"/>
      <c r="J57" s="38"/>
      <c r="K57" s="38"/>
      <c r="L57" s="38"/>
      <c r="M57" s="38"/>
      <c r="N57" s="38"/>
      <c r="O57" s="38"/>
      <c r="P57" s="38"/>
    </row>
    <row r="58" spans="1:16" ht="12.75">
      <c r="A58" s="38"/>
      <c r="B58" s="38"/>
      <c r="C58" s="38"/>
      <c r="D58" s="62"/>
      <c r="E58" s="38"/>
      <c r="F58" s="38"/>
      <c r="G58" s="38"/>
      <c r="H58" s="38"/>
      <c r="I58" s="38"/>
      <c r="J58" s="38"/>
      <c r="K58" s="38"/>
      <c r="L58" s="38"/>
      <c r="M58" s="38"/>
      <c r="N58" s="38"/>
      <c r="O58" s="38"/>
      <c r="P58" s="38"/>
    </row>
    <row r="59" spans="1:16" ht="12.75">
      <c r="A59" s="38"/>
      <c r="B59" s="38"/>
      <c r="C59" s="38"/>
      <c r="D59" s="62"/>
      <c r="E59" s="38"/>
      <c r="F59" s="38"/>
      <c r="G59" s="13" t="s">
        <v>10</v>
      </c>
      <c r="H59" s="38"/>
      <c r="I59" s="38"/>
      <c r="J59" s="38"/>
      <c r="K59" s="38"/>
      <c r="L59" s="38"/>
      <c r="M59" s="38"/>
      <c r="N59" s="38"/>
      <c r="O59" s="38"/>
      <c r="P59" s="38"/>
    </row>
    <row r="60" spans="1:16" ht="12.75">
      <c r="A60" s="38"/>
      <c r="B60" s="38"/>
      <c r="C60" s="38"/>
      <c r="D60" s="38"/>
      <c r="E60" s="38"/>
      <c r="F60" s="38"/>
      <c r="G60" s="38"/>
      <c r="H60" s="38"/>
      <c r="I60" s="38"/>
      <c r="J60" s="38"/>
      <c r="K60" s="38"/>
      <c r="L60" s="38"/>
      <c r="M60" s="38"/>
      <c r="N60" s="38"/>
      <c r="O60" s="38"/>
      <c r="P60" s="38"/>
    </row>
    <row r="61" spans="1:16" ht="12.75">
      <c r="A61" s="38"/>
      <c r="B61" s="38"/>
      <c r="C61" s="38"/>
      <c r="D61" s="38"/>
      <c r="E61" s="38"/>
      <c r="F61" s="38"/>
      <c r="G61" s="38"/>
      <c r="H61" s="38"/>
      <c r="I61" s="38"/>
      <c r="J61" s="38"/>
      <c r="K61" s="38"/>
      <c r="L61" s="38"/>
      <c r="M61" s="38"/>
      <c r="N61" s="38"/>
      <c r="O61" s="38"/>
      <c r="P61" s="38"/>
    </row>
    <row r="62" spans="1:16" ht="12.75">
      <c r="A62" s="38"/>
      <c r="B62" s="38"/>
      <c r="C62" s="76"/>
      <c r="D62" s="38"/>
      <c r="E62" s="38"/>
      <c r="F62" s="38"/>
      <c r="G62" s="38"/>
      <c r="H62" s="38"/>
      <c r="I62" s="38"/>
      <c r="J62" s="38"/>
      <c r="K62" s="38"/>
      <c r="L62" s="38"/>
      <c r="M62" s="38"/>
      <c r="N62" s="38"/>
      <c r="O62" s="38"/>
      <c r="P62" s="38"/>
    </row>
    <row r="63" spans="1:16" ht="12.75">
      <c r="A63" s="38"/>
      <c r="B63" s="38"/>
      <c r="C63" s="38"/>
      <c r="D63" s="38"/>
      <c r="E63" s="38"/>
      <c r="F63" s="38"/>
      <c r="G63" s="38"/>
      <c r="H63" s="38"/>
      <c r="I63" s="38"/>
      <c r="J63" s="38"/>
      <c r="K63" s="38"/>
      <c r="L63" s="38"/>
      <c r="M63" s="38"/>
      <c r="N63" s="38"/>
      <c r="O63" s="38"/>
      <c r="P63" s="38"/>
    </row>
    <row r="64" spans="1:16" ht="12.75">
      <c r="A64" s="38"/>
      <c r="B64" s="38"/>
      <c r="C64" s="76"/>
      <c r="D64" s="38"/>
      <c r="E64" s="38"/>
      <c r="F64" s="38"/>
      <c r="G64" s="38"/>
      <c r="H64" s="38"/>
      <c r="I64" s="38"/>
      <c r="J64" s="38"/>
      <c r="K64" s="38"/>
      <c r="L64" s="38"/>
      <c r="M64" s="38"/>
      <c r="N64" s="38"/>
      <c r="O64" s="38"/>
      <c r="P64" s="38"/>
    </row>
    <row r="65" spans="1:16" ht="12.75">
      <c r="A65" s="38"/>
      <c r="B65" s="38"/>
      <c r="C65" s="38"/>
      <c r="D65" s="38"/>
      <c r="E65" s="38"/>
      <c r="F65" s="38"/>
      <c r="G65" s="38"/>
      <c r="H65" s="38"/>
      <c r="I65" s="38"/>
      <c r="J65" s="38"/>
      <c r="K65" s="38"/>
      <c r="L65" s="38"/>
      <c r="M65" s="38"/>
      <c r="N65" s="38"/>
      <c r="O65" s="38"/>
      <c r="P65" s="38"/>
    </row>
    <row r="66" spans="1:16" ht="12.75">
      <c r="A66" s="38"/>
      <c r="B66" s="38"/>
      <c r="C66" s="76"/>
      <c r="D66" s="38"/>
      <c r="E66" s="38"/>
      <c r="F66" s="38"/>
      <c r="G66" s="38"/>
      <c r="H66" s="38"/>
      <c r="I66" s="38"/>
      <c r="J66" s="38"/>
      <c r="K66" s="38"/>
      <c r="L66" s="38"/>
      <c r="M66" s="38"/>
      <c r="N66" s="38"/>
      <c r="O66" s="38"/>
      <c r="P66" s="38"/>
    </row>
    <row r="67" spans="1:16" ht="12.75">
      <c r="A67" s="38"/>
      <c r="B67" s="38"/>
      <c r="C67" s="38"/>
      <c r="D67" s="38"/>
      <c r="E67" s="38"/>
      <c r="F67" s="38"/>
      <c r="G67" s="38"/>
      <c r="H67" s="38"/>
      <c r="I67" s="38"/>
      <c r="J67" s="38"/>
      <c r="K67" s="38"/>
      <c r="L67" s="38"/>
      <c r="M67" s="38"/>
      <c r="N67" s="38"/>
      <c r="O67" s="38"/>
      <c r="P67" s="38"/>
    </row>
    <row r="68" spans="1:16" ht="12.75">
      <c r="A68" s="38"/>
      <c r="B68" s="38"/>
      <c r="C68" s="38"/>
      <c r="D68" s="76"/>
      <c r="E68" s="38"/>
      <c r="F68" s="38"/>
      <c r="G68" s="38"/>
      <c r="H68" s="38"/>
      <c r="I68" s="38"/>
      <c r="J68" s="38"/>
      <c r="K68" s="38"/>
      <c r="L68" s="38"/>
      <c r="M68" s="38"/>
      <c r="N68" s="38"/>
      <c r="O68" s="38"/>
      <c r="P68" s="38"/>
    </row>
    <row r="69" spans="1:16" ht="12.75">
      <c r="A69" s="38"/>
      <c r="B69" s="38"/>
      <c r="C69" s="38"/>
      <c r="D69" s="38"/>
      <c r="E69" s="38"/>
      <c r="F69" s="38"/>
      <c r="G69" s="38"/>
      <c r="H69" s="38"/>
      <c r="I69" s="38"/>
      <c r="J69" s="38"/>
      <c r="K69" s="38"/>
      <c r="L69" s="38"/>
      <c r="M69" s="38"/>
      <c r="N69" s="38"/>
      <c r="O69" s="38"/>
      <c r="P69" s="38"/>
    </row>
    <row r="70" spans="1:16" ht="12.75">
      <c r="A70" s="38"/>
      <c r="B70" s="38"/>
      <c r="C70" s="38"/>
      <c r="D70" s="76"/>
      <c r="E70" s="38"/>
      <c r="F70" s="38"/>
      <c r="G70" s="38"/>
      <c r="H70" s="38"/>
      <c r="I70" s="38"/>
      <c r="J70" s="38"/>
      <c r="K70" s="38"/>
      <c r="L70" s="38"/>
      <c r="M70" s="38"/>
      <c r="N70" s="38"/>
      <c r="O70" s="38"/>
      <c r="P70" s="38"/>
    </row>
    <row r="71" spans="1:16" ht="12.75">
      <c r="A71" s="38"/>
      <c r="B71" s="38"/>
      <c r="C71" s="38"/>
      <c r="D71" s="38"/>
      <c r="E71" s="38"/>
      <c r="F71" s="38"/>
      <c r="G71" s="38"/>
      <c r="H71" s="38"/>
      <c r="I71" s="38"/>
      <c r="J71" s="38"/>
      <c r="K71" s="38"/>
      <c r="L71" s="38"/>
      <c r="M71" s="38"/>
      <c r="N71" s="38"/>
      <c r="O71" s="38"/>
      <c r="P71" s="38"/>
    </row>
    <row r="72" spans="1:16" ht="12.75">
      <c r="A72" s="38"/>
      <c r="B72" s="38"/>
      <c r="C72" s="76"/>
      <c r="D72" s="38"/>
      <c r="E72" s="38"/>
      <c r="F72" s="38"/>
      <c r="G72" s="38"/>
      <c r="H72" s="38"/>
      <c r="I72" s="38"/>
      <c r="J72" s="38"/>
      <c r="K72" s="38"/>
      <c r="L72" s="38"/>
      <c r="M72" s="38"/>
      <c r="N72" s="38"/>
      <c r="O72" s="38"/>
      <c r="P72" s="38"/>
    </row>
    <row r="73" spans="1:16" ht="12.75">
      <c r="A73" s="38"/>
      <c r="B73" s="38"/>
      <c r="C73" s="38"/>
      <c r="D73" s="38"/>
      <c r="E73" s="38"/>
      <c r="F73" s="38"/>
      <c r="G73" s="38"/>
      <c r="H73" s="38"/>
      <c r="I73" s="38"/>
      <c r="J73" s="38"/>
      <c r="K73" s="38"/>
      <c r="L73" s="38"/>
      <c r="M73" s="38"/>
      <c r="N73" s="38"/>
      <c r="O73" s="38"/>
      <c r="P73" s="38"/>
    </row>
    <row r="74" spans="1:16" ht="12.75">
      <c r="A74" s="38"/>
      <c r="B74" s="38"/>
      <c r="C74" s="38"/>
      <c r="D74" s="62"/>
      <c r="E74" s="38"/>
      <c r="F74" s="38"/>
      <c r="G74" s="38"/>
      <c r="H74" s="38"/>
      <c r="I74" s="38"/>
      <c r="J74" s="38"/>
      <c r="K74" s="38"/>
      <c r="L74" s="38"/>
      <c r="M74" s="38"/>
      <c r="N74" s="38"/>
      <c r="O74" s="38"/>
      <c r="P74" s="38"/>
    </row>
    <row r="75" spans="1:16" ht="12.75">
      <c r="A75" s="38"/>
      <c r="B75" s="38"/>
      <c r="C75" s="38"/>
      <c r="D75" s="38"/>
      <c r="E75" s="38"/>
      <c r="F75" s="38"/>
      <c r="G75" s="38"/>
      <c r="H75" s="38"/>
      <c r="I75" s="38"/>
      <c r="J75" s="38"/>
      <c r="K75" s="38"/>
      <c r="L75" s="38"/>
      <c r="M75" s="38"/>
      <c r="N75" s="38"/>
      <c r="O75" s="38"/>
      <c r="P75" s="38"/>
    </row>
    <row r="76" spans="1:16" ht="12.75">
      <c r="A76" s="38"/>
      <c r="B76" s="38"/>
      <c r="C76" s="38"/>
      <c r="D76" s="62"/>
      <c r="E76" s="38"/>
      <c r="F76" s="38"/>
      <c r="G76" s="38"/>
      <c r="H76" s="38"/>
      <c r="I76" s="38"/>
      <c r="J76" s="38"/>
      <c r="K76" s="38"/>
      <c r="L76" s="38"/>
      <c r="M76" s="38"/>
      <c r="N76" s="38"/>
      <c r="O76" s="38"/>
      <c r="P76" s="38"/>
    </row>
    <row r="77" spans="1:16" ht="12.75">
      <c r="A77" s="38"/>
      <c r="B77" s="38"/>
      <c r="C77" s="38"/>
      <c r="D77" s="38"/>
      <c r="E77" s="38"/>
      <c r="F77" s="38"/>
      <c r="G77" s="38"/>
      <c r="H77" s="38"/>
      <c r="I77" s="38"/>
      <c r="J77" s="38"/>
      <c r="K77" s="38"/>
      <c r="L77" s="38"/>
      <c r="M77" s="38"/>
      <c r="N77" s="38"/>
      <c r="O77" s="38"/>
      <c r="P77" s="38"/>
    </row>
    <row r="78" spans="1:16" ht="12.75">
      <c r="A78" s="38"/>
      <c r="B78" s="76"/>
      <c r="C78" s="76"/>
      <c r="D78" s="38"/>
      <c r="E78" s="38"/>
      <c r="F78" s="38"/>
      <c r="G78" s="38"/>
      <c r="H78" s="38"/>
      <c r="I78" s="38"/>
      <c r="J78" s="38"/>
      <c r="K78" s="38"/>
      <c r="L78" s="38"/>
      <c r="M78" s="38"/>
      <c r="N78" s="38"/>
      <c r="O78" s="38"/>
      <c r="P78" s="38"/>
    </row>
    <row r="79" spans="1:16" ht="12.75">
      <c r="A79" s="38"/>
      <c r="B79" s="38"/>
      <c r="C79" s="38"/>
      <c r="D79" s="38"/>
      <c r="E79" s="38"/>
      <c r="F79" s="38"/>
      <c r="G79" s="38"/>
      <c r="H79" s="38"/>
      <c r="I79" s="38"/>
      <c r="J79" s="38"/>
      <c r="K79" s="38"/>
      <c r="L79" s="38"/>
      <c r="M79" s="38"/>
      <c r="N79" s="38"/>
      <c r="O79" s="38"/>
      <c r="P79" s="38"/>
    </row>
    <row r="80" spans="1:16" ht="12.75">
      <c r="A80" s="38"/>
      <c r="B80" s="38"/>
      <c r="C80" s="63"/>
      <c r="D80" s="38"/>
      <c r="E80" s="38"/>
      <c r="F80" s="38"/>
      <c r="G80" s="38"/>
      <c r="H80" s="38"/>
      <c r="I80" s="38"/>
      <c r="J80" s="38"/>
      <c r="K80" s="38"/>
      <c r="L80" s="38"/>
      <c r="M80" s="38"/>
      <c r="N80" s="38"/>
      <c r="O80" s="38"/>
      <c r="P80" s="38"/>
    </row>
    <row r="81" spans="1:16" ht="12.75">
      <c r="A81" s="38"/>
      <c r="B81" s="38"/>
      <c r="C81" s="38"/>
      <c r="D81" s="38"/>
      <c r="E81" s="38"/>
      <c r="F81" s="38"/>
      <c r="G81" s="38"/>
      <c r="H81" s="38"/>
      <c r="I81" s="38"/>
      <c r="J81" s="38"/>
      <c r="K81" s="38"/>
      <c r="L81" s="38"/>
      <c r="M81" s="38"/>
      <c r="N81" s="38"/>
      <c r="O81" s="38"/>
      <c r="P81" s="38"/>
    </row>
    <row r="82" spans="1:16" ht="12.75">
      <c r="A82" s="38"/>
      <c r="B82" s="38"/>
      <c r="C82" s="38"/>
      <c r="D82" s="38"/>
      <c r="E82" s="38"/>
      <c r="F82" s="38"/>
      <c r="G82" s="38"/>
      <c r="H82" s="63"/>
      <c r="I82" s="38"/>
      <c r="J82" s="63"/>
      <c r="K82" s="38"/>
      <c r="L82" s="38"/>
      <c r="M82" s="38"/>
      <c r="N82" s="38"/>
      <c r="O82" s="38"/>
      <c r="P82" s="38"/>
    </row>
    <row r="83" spans="1:16" ht="12.75">
      <c r="A83" s="38"/>
      <c r="B83" s="38"/>
      <c r="C83" s="38"/>
      <c r="D83" s="63"/>
      <c r="E83" s="38"/>
      <c r="F83" s="38"/>
      <c r="G83" s="38"/>
      <c r="H83" s="38"/>
      <c r="I83" s="38"/>
      <c r="J83" s="38"/>
      <c r="K83" s="38"/>
      <c r="L83" s="38"/>
      <c r="M83" s="38"/>
      <c r="N83" s="38"/>
      <c r="O83" s="38"/>
      <c r="P83" s="38"/>
    </row>
    <row r="84" spans="1:16" ht="12.75">
      <c r="A84" s="38"/>
      <c r="B84" s="38"/>
      <c r="C84" s="38"/>
      <c r="D84" s="63"/>
      <c r="E84" s="38"/>
      <c r="F84" s="38"/>
      <c r="G84" s="38"/>
      <c r="H84" s="38"/>
      <c r="I84" s="38"/>
      <c r="J84" s="38"/>
      <c r="K84" s="38"/>
      <c r="L84" s="38"/>
      <c r="M84" s="38"/>
      <c r="N84" s="38"/>
      <c r="O84" s="38"/>
      <c r="P84" s="38"/>
    </row>
    <row r="85" spans="1:16" ht="12.75">
      <c r="A85" s="38"/>
      <c r="B85" s="38"/>
      <c r="C85" s="38"/>
      <c r="D85" s="38"/>
      <c r="E85" s="38"/>
      <c r="F85" s="38"/>
      <c r="G85" s="38"/>
      <c r="H85" s="38"/>
      <c r="I85" s="38"/>
      <c r="J85" s="38"/>
      <c r="K85" s="38"/>
      <c r="L85" s="38"/>
      <c r="M85" s="38"/>
      <c r="N85" s="38"/>
      <c r="O85" s="38"/>
      <c r="P85" s="38"/>
    </row>
    <row r="86" spans="1:16" ht="12.75">
      <c r="A86" s="38"/>
      <c r="B86" s="38"/>
      <c r="C86" s="76"/>
      <c r="D86" s="38"/>
      <c r="E86" s="38"/>
      <c r="F86" s="38"/>
      <c r="G86" s="38"/>
      <c r="H86" s="38"/>
      <c r="I86" s="38"/>
      <c r="J86" s="38"/>
      <c r="K86" s="38"/>
      <c r="L86" s="38"/>
      <c r="M86" s="38"/>
      <c r="N86" s="38"/>
      <c r="O86" s="38"/>
      <c r="P86" s="38"/>
    </row>
    <row r="87" spans="1:16" ht="12.75">
      <c r="A87" s="38"/>
      <c r="B87" s="38"/>
      <c r="C87" s="38"/>
      <c r="D87" s="38"/>
      <c r="E87" s="38"/>
      <c r="F87" s="38"/>
      <c r="G87" s="38"/>
      <c r="H87" s="38"/>
      <c r="I87" s="38"/>
      <c r="J87" s="38"/>
      <c r="K87" s="38"/>
      <c r="L87" s="38"/>
      <c r="M87" s="38"/>
      <c r="N87" s="38"/>
      <c r="O87" s="38"/>
      <c r="P87" s="38"/>
    </row>
    <row r="88" spans="1:16" ht="12.75">
      <c r="A88" s="38"/>
      <c r="B88" s="38"/>
      <c r="C88" s="38"/>
      <c r="D88" s="38"/>
      <c r="E88" s="38"/>
      <c r="F88" s="38"/>
      <c r="G88" s="38"/>
      <c r="H88" s="38"/>
      <c r="I88" s="38"/>
      <c r="J88" s="38"/>
      <c r="K88" s="38"/>
      <c r="L88" s="38"/>
      <c r="M88" s="38"/>
      <c r="N88" s="38"/>
      <c r="O88" s="38"/>
      <c r="P88" s="38"/>
    </row>
    <row r="89" spans="1:16" ht="12.75">
      <c r="A89" s="38"/>
      <c r="B89" s="38"/>
      <c r="C89" s="38"/>
      <c r="D89" s="38"/>
      <c r="E89" s="38"/>
      <c r="F89" s="38"/>
      <c r="G89" s="38"/>
      <c r="H89" s="38"/>
      <c r="I89" s="38"/>
      <c r="J89" s="38"/>
      <c r="K89" s="38"/>
      <c r="L89" s="38"/>
      <c r="M89" s="38"/>
      <c r="N89" s="38"/>
      <c r="O89" s="38"/>
      <c r="P89" s="38"/>
    </row>
    <row r="90" spans="1:16" ht="12.75">
      <c r="A90" s="38"/>
      <c r="B90" s="38"/>
      <c r="C90" s="38"/>
      <c r="D90" s="38"/>
      <c r="E90" s="38"/>
      <c r="F90" s="38"/>
      <c r="G90" s="38"/>
      <c r="H90" s="38"/>
      <c r="I90" s="38"/>
      <c r="J90" s="38"/>
      <c r="K90" s="38"/>
      <c r="L90" s="38"/>
      <c r="M90" s="38"/>
      <c r="N90" s="38"/>
      <c r="O90" s="38"/>
      <c r="P90" s="38"/>
    </row>
    <row r="91" spans="1:16" ht="12.75">
      <c r="A91" s="38"/>
      <c r="B91" s="38"/>
      <c r="C91" s="38"/>
      <c r="D91" s="38"/>
      <c r="E91" s="38"/>
      <c r="F91" s="38"/>
      <c r="G91" s="38"/>
      <c r="H91" s="38"/>
      <c r="I91" s="38"/>
      <c r="J91" s="38"/>
      <c r="K91" s="38"/>
      <c r="L91" s="38"/>
      <c r="M91" s="38"/>
      <c r="N91" s="38"/>
      <c r="O91" s="38"/>
      <c r="P91" s="38"/>
    </row>
    <row r="92" spans="1:16" ht="12.75">
      <c r="A92" s="38"/>
      <c r="B92" s="38"/>
      <c r="C92" s="76"/>
      <c r="D92" s="38"/>
      <c r="E92" s="38"/>
      <c r="F92" s="38"/>
      <c r="G92" s="38"/>
      <c r="H92" s="38"/>
      <c r="I92" s="38"/>
      <c r="J92" s="38"/>
      <c r="K92" s="38"/>
      <c r="L92" s="38"/>
      <c r="M92" s="38"/>
      <c r="N92" s="38"/>
      <c r="O92" s="38"/>
      <c r="P92" s="38"/>
    </row>
    <row r="93" spans="1:16" ht="12.75">
      <c r="A93" s="38"/>
      <c r="B93" s="38"/>
      <c r="C93" s="38"/>
      <c r="D93" s="38"/>
      <c r="E93" s="38"/>
      <c r="F93" s="38"/>
      <c r="G93" s="38"/>
      <c r="H93" s="38"/>
      <c r="I93" s="38"/>
      <c r="J93" s="38"/>
      <c r="K93" s="38"/>
      <c r="L93" s="38"/>
      <c r="M93" s="38"/>
      <c r="N93" s="38"/>
      <c r="O93" s="38"/>
      <c r="P93" s="38"/>
    </row>
    <row r="94" spans="1:16" ht="12.75">
      <c r="A94" s="38"/>
      <c r="B94" s="38"/>
      <c r="C94" s="38"/>
      <c r="D94" s="38"/>
      <c r="E94" s="38"/>
      <c r="F94" s="38"/>
      <c r="G94" s="38"/>
      <c r="H94" s="38"/>
      <c r="I94" s="38"/>
      <c r="J94" s="38"/>
      <c r="K94" s="38"/>
      <c r="L94" s="38"/>
      <c r="M94" s="38"/>
      <c r="N94" s="38"/>
      <c r="O94" s="38"/>
      <c r="P94" s="38"/>
    </row>
    <row r="95" spans="1:16" ht="12.75">
      <c r="A95" s="38"/>
      <c r="B95" s="38"/>
      <c r="C95" s="38"/>
      <c r="D95" s="38"/>
      <c r="E95" s="38"/>
      <c r="F95" s="38"/>
      <c r="G95" s="38"/>
      <c r="H95" s="38"/>
      <c r="I95" s="38"/>
      <c r="J95" s="38"/>
      <c r="K95" s="38"/>
      <c r="L95" s="38"/>
      <c r="M95" s="38"/>
      <c r="N95" s="38"/>
      <c r="O95" s="38"/>
      <c r="P95" s="38"/>
    </row>
    <row r="96" spans="1:16" ht="12.75">
      <c r="A96" s="38"/>
      <c r="B96" s="38"/>
      <c r="C96" s="38"/>
      <c r="D96" s="38"/>
      <c r="E96" s="38"/>
      <c r="F96" s="38"/>
      <c r="G96" s="38"/>
      <c r="H96" s="38"/>
      <c r="I96" s="38"/>
      <c r="J96" s="38"/>
      <c r="K96" s="38"/>
      <c r="L96" s="38"/>
      <c r="M96" s="38"/>
      <c r="N96" s="38"/>
      <c r="O96" s="38"/>
      <c r="P96" s="38"/>
    </row>
    <row r="97" spans="1:16" ht="12.75">
      <c r="A97" s="38"/>
      <c r="B97" s="38"/>
      <c r="C97" s="38"/>
      <c r="D97" s="38"/>
      <c r="E97" s="38"/>
      <c r="F97" s="38"/>
      <c r="G97" s="38"/>
      <c r="H97" s="38"/>
      <c r="I97" s="38"/>
      <c r="J97" s="38"/>
      <c r="K97" s="38"/>
      <c r="L97" s="38"/>
      <c r="M97" s="38"/>
      <c r="N97" s="38"/>
      <c r="O97" s="38"/>
      <c r="P97" s="38"/>
    </row>
    <row r="98" spans="1:16" ht="12.75">
      <c r="A98" s="38"/>
      <c r="B98" s="38"/>
      <c r="C98" s="76"/>
      <c r="D98" s="38"/>
      <c r="E98" s="38"/>
      <c r="F98" s="38"/>
      <c r="G98" s="38"/>
      <c r="H98" s="38"/>
      <c r="I98" s="38"/>
      <c r="J98" s="38"/>
      <c r="K98" s="38"/>
      <c r="L98" s="38"/>
      <c r="M98" s="38"/>
      <c r="N98" s="38"/>
      <c r="O98" s="38"/>
      <c r="P98" s="38"/>
    </row>
    <row r="99" spans="1:16" ht="12.75">
      <c r="A99" s="38"/>
      <c r="B99" s="38"/>
      <c r="C99" s="38"/>
      <c r="D99" s="38"/>
      <c r="E99" s="38"/>
      <c r="F99" s="38"/>
      <c r="G99" s="38"/>
      <c r="H99" s="38"/>
      <c r="I99" s="38"/>
      <c r="J99" s="38"/>
      <c r="K99" s="38"/>
      <c r="L99" s="38"/>
      <c r="M99" s="38"/>
      <c r="N99" s="38"/>
      <c r="O99" s="38"/>
      <c r="P99" s="38"/>
    </row>
    <row r="100" spans="1:16" ht="12.75">
      <c r="A100" s="38"/>
      <c r="B100" s="38"/>
      <c r="C100" s="38"/>
      <c r="D100" s="38"/>
      <c r="E100" s="38"/>
      <c r="F100" s="38"/>
      <c r="G100" s="38"/>
      <c r="H100" s="38"/>
      <c r="I100" s="38"/>
      <c r="J100" s="38"/>
      <c r="K100" s="38"/>
      <c r="L100" s="38"/>
      <c r="M100" s="38"/>
      <c r="N100" s="38"/>
      <c r="O100" s="38"/>
      <c r="P100" s="38"/>
    </row>
    <row r="101" spans="1:16" ht="12.75">
      <c r="A101" s="38"/>
      <c r="B101" s="38"/>
      <c r="C101" s="38"/>
      <c r="D101" s="38"/>
      <c r="E101" s="38"/>
      <c r="F101" s="38"/>
      <c r="G101" s="38"/>
      <c r="H101" s="38"/>
      <c r="I101" s="38"/>
      <c r="J101" s="38"/>
      <c r="K101" s="38"/>
      <c r="L101" s="38"/>
      <c r="M101" s="38"/>
      <c r="N101" s="38"/>
      <c r="O101" s="38"/>
      <c r="P101" s="38"/>
    </row>
    <row r="102" spans="1:16" ht="12.75">
      <c r="A102" s="38"/>
      <c r="B102" s="38"/>
      <c r="C102" s="38"/>
      <c r="D102" s="38"/>
      <c r="E102" s="38"/>
      <c r="F102" s="38"/>
      <c r="G102" s="38"/>
      <c r="H102" s="38"/>
      <c r="I102" s="38"/>
      <c r="J102" s="38"/>
      <c r="K102" s="38"/>
      <c r="L102" s="38"/>
      <c r="M102" s="38"/>
      <c r="N102" s="38"/>
      <c r="O102" s="38"/>
      <c r="P102" s="38"/>
    </row>
    <row r="103" spans="1:16" ht="12.75">
      <c r="A103" s="38"/>
      <c r="B103" s="38"/>
      <c r="C103" s="38"/>
      <c r="D103" s="38"/>
      <c r="E103" s="38"/>
      <c r="F103" s="38"/>
      <c r="G103" s="38"/>
      <c r="H103" s="38"/>
      <c r="I103" s="38"/>
      <c r="J103" s="38"/>
      <c r="K103" s="38"/>
      <c r="L103" s="38"/>
      <c r="M103" s="38"/>
      <c r="N103" s="38"/>
      <c r="O103" s="38"/>
      <c r="P103" s="38"/>
    </row>
    <row r="104" spans="1:16" ht="12.75">
      <c r="A104" s="38"/>
      <c r="B104" s="38"/>
      <c r="C104" s="76"/>
      <c r="D104" s="38"/>
      <c r="E104" s="38"/>
      <c r="F104" s="38"/>
      <c r="G104" s="38"/>
      <c r="H104" s="38"/>
      <c r="I104" s="38"/>
      <c r="J104" s="38"/>
      <c r="K104" s="38"/>
      <c r="L104" s="38"/>
      <c r="M104" s="38"/>
      <c r="N104" s="38"/>
      <c r="O104" s="38"/>
      <c r="P104" s="38"/>
    </row>
    <row r="105" spans="1:16" ht="12.75">
      <c r="A105" s="38"/>
      <c r="B105" s="38"/>
      <c r="C105" s="38"/>
      <c r="D105" s="38"/>
      <c r="E105" s="38"/>
      <c r="F105" s="38"/>
      <c r="G105" s="38"/>
      <c r="H105" s="38"/>
      <c r="I105" s="38"/>
      <c r="J105" s="38"/>
      <c r="K105" s="38"/>
      <c r="L105" s="38"/>
      <c r="M105" s="38"/>
      <c r="N105" s="38"/>
      <c r="O105" s="38"/>
      <c r="P105" s="38"/>
    </row>
    <row r="106" spans="1:16" ht="12.75">
      <c r="A106" s="38"/>
      <c r="B106" s="38"/>
      <c r="C106" s="38"/>
      <c r="D106" s="38"/>
      <c r="E106" s="38"/>
      <c r="F106" s="38"/>
      <c r="G106" s="38"/>
      <c r="H106" s="38"/>
      <c r="I106" s="38"/>
      <c r="J106" s="38"/>
      <c r="K106" s="38"/>
      <c r="L106" s="38"/>
      <c r="M106" s="38"/>
      <c r="N106" s="38"/>
      <c r="O106" s="38"/>
      <c r="P106" s="38"/>
    </row>
    <row r="107" spans="1:16" ht="12.75">
      <c r="A107" s="38"/>
      <c r="B107" s="38"/>
      <c r="C107" s="38"/>
      <c r="D107" s="38"/>
      <c r="E107" s="38"/>
      <c r="F107" s="38"/>
      <c r="G107" s="38"/>
      <c r="H107" s="38"/>
      <c r="I107" s="38"/>
      <c r="J107" s="38"/>
      <c r="K107" s="38"/>
      <c r="L107" s="38"/>
      <c r="M107" s="38"/>
      <c r="N107" s="38"/>
      <c r="O107" s="38"/>
      <c r="P107" s="38"/>
    </row>
    <row r="108" spans="1:16" ht="12.75">
      <c r="A108" s="38"/>
      <c r="B108" s="38"/>
      <c r="C108" s="38"/>
      <c r="D108" s="38"/>
      <c r="E108" s="38"/>
      <c r="F108" s="38"/>
      <c r="G108" s="38"/>
      <c r="H108" s="38"/>
      <c r="I108" s="38"/>
      <c r="J108" s="38"/>
      <c r="K108" s="38"/>
      <c r="L108" s="38"/>
      <c r="M108" s="38"/>
      <c r="N108" s="38"/>
      <c r="O108" s="38"/>
      <c r="P108" s="38"/>
    </row>
    <row r="109" spans="1:16" ht="12.75">
      <c r="A109" s="38"/>
      <c r="B109" s="38"/>
      <c r="C109" s="38"/>
      <c r="D109" s="38"/>
      <c r="E109" s="38"/>
      <c r="F109" s="38"/>
      <c r="G109" s="38"/>
      <c r="H109" s="38"/>
      <c r="I109" s="38"/>
      <c r="J109" s="38"/>
      <c r="K109" s="38"/>
      <c r="L109" s="38"/>
      <c r="M109" s="38"/>
      <c r="N109" s="38"/>
      <c r="O109" s="38"/>
      <c r="P109" s="38"/>
    </row>
    <row r="110" spans="1:16" ht="12.75">
      <c r="A110" s="38"/>
      <c r="B110" s="76"/>
      <c r="C110" s="76"/>
      <c r="D110" s="38"/>
      <c r="E110" s="38"/>
      <c r="F110" s="38"/>
      <c r="G110" s="38"/>
      <c r="H110" s="38"/>
      <c r="I110" s="38"/>
      <c r="J110" s="38"/>
      <c r="K110" s="38"/>
      <c r="L110" s="38"/>
      <c r="M110" s="38"/>
      <c r="N110" s="38"/>
      <c r="O110" s="38"/>
      <c r="P110" s="38"/>
    </row>
    <row r="111" spans="1:16" ht="12.75">
      <c r="A111" s="38"/>
      <c r="B111" s="38"/>
      <c r="C111" s="38"/>
      <c r="D111" s="38"/>
      <c r="E111" s="38"/>
      <c r="F111" s="38"/>
      <c r="G111" s="38"/>
      <c r="H111" s="38"/>
      <c r="I111" s="38"/>
      <c r="J111" s="38"/>
      <c r="K111" s="38"/>
      <c r="L111" s="38"/>
      <c r="M111" s="38"/>
      <c r="N111" s="38"/>
      <c r="O111" s="38"/>
      <c r="P111" s="38"/>
    </row>
    <row r="112" spans="1:16" ht="12.75">
      <c r="A112" s="38"/>
      <c r="B112" s="38"/>
      <c r="C112" s="76"/>
      <c r="D112" s="38"/>
      <c r="E112" s="38"/>
      <c r="F112" s="38"/>
      <c r="G112" s="38"/>
      <c r="H112" s="38"/>
      <c r="I112" s="38"/>
      <c r="J112" s="38"/>
      <c r="K112" s="38"/>
      <c r="L112" s="38"/>
      <c r="M112" s="38"/>
      <c r="N112" s="38"/>
      <c r="O112" s="38"/>
      <c r="P112" s="38"/>
    </row>
    <row r="113" spans="1:16" ht="12.75">
      <c r="A113" s="38"/>
      <c r="B113" s="38"/>
      <c r="C113" s="76"/>
      <c r="D113" s="38"/>
      <c r="E113" s="38"/>
      <c r="F113" s="38"/>
      <c r="G113" s="38"/>
      <c r="H113" s="38"/>
      <c r="I113" s="38"/>
      <c r="J113" s="38"/>
      <c r="K113" s="38"/>
      <c r="L113" s="38"/>
      <c r="M113" s="38"/>
      <c r="N113" s="38"/>
      <c r="O113" s="38"/>
      <c r="P113" s="38"/>
    </row>
    <row r="114" spans="1:16" ht="12.75">
      <c r="A114" s="38"/>
      <c r="B114" s="38"/>
      <c r="C114" s="76"/>
      <c r="D114" s="38"/>
      <c r="E114" s="38"/>
      <c r="F114" s="38"/>
      <c r="G114" s="38"/>
      <c r="H114" s="38"/>
      <c r="I114" s="38"/>
      <c r="J114" s="38"/>
      <c r="K114" s="38"/>
      <c r="L114" s="38"/>
      <c r="M114" s="38"/>
      <c r="N114" s="38"/>
      <c r="O114" s="38"/>
      <c r="P114" s="38"/>
    </row>
    <row r="115" spans="1:16" ht="12.75">
      <c r="A115" s="38"/>
      <c r="B115" s="38"/>
      <c r="C115" s="38"/>
      <c r="D115" s="38"/>
      <c r="E115" s="38"/>
      <c r="F115" s="38"/>
      <c r="G115" s="38"/>
      <c r="H115" s="38"/>
      <c r="I115" s="38"/>
      <c r="J115" s="38"/>
      <c r="K115" s="38"/>
      <c r="L115" s="38"/>
      <c r="M115" s="38"/>
      <c r="N115" s="38"/>
      <c r="O115" s="38"/>
      <c r="P115" s="38"/>
    </row>
    <row r="116" spans="1:16" ht="12.75">
      <c r="A116" s="38"/>
      <c r="B116" s="38"/>
      <c r="C116" s="38"/>
      <c r="D116" s="78"/>
      <c r="E116" s="38"/>
      <c r="F116" s="38"/>
      <c r="G116" s="38"/>
      <c r="H116" s="38"/>
      <c r="I116" s="38"/>
      <c r="J116" s="38"/>
      <c r="K116" s="38"/>
      <c r="L116" s="38"/>
      <c r="M116" s="38"/>
      <c r="N116" s="38"/>
      <c r="O116" s="38"/>
      <c r="P116" s="38"/>
    </row>
    <row r="117" spans="1:16" ht="12.75">
      <c r="A117" s="38"/>
      <c r="B117" s="38"/>
      <c r="C117" s="38"/>
      <c r="D117" s="78"/>
      <c r="E117" s="38"/>
      <c r="F117" s="38"/>
      <c r="G117" s="38"/>
      <c r="H117" s="38"/>
      <c r="I117" s="38"/>
      <c r="J117" s="38"/>
      <c r="K117" s="38"/>
      <c r="L117" s="38"/>
      <c r="M117" s="38"/>
      <c r="N117" s="38"/>
      <c r="O117" s="38"/>
      <c r="P117" s="38"/>
    </row>
    <row r="118" spans="1:16" ht="12.75">
      <c r="A118" s="38"/>
      <c r="B118" s="38"/>
      <c r="C118" s="38"/>
      <c r="D118" s="38"/>
      <c r="E118" s="38"/>
      <c r="F118" s="38"/>
      <c r="G118" s="38"/>
      <c r="H118" s="38"/>
      <c r="I118" s="38"/>
      <c r="J118" s="38"/>
      <c r="K118" s="38"/>
      <c r="L118" s="38"/>
      <c r="M118" s="38"/>
      <c r="N118" s="38"/>
      <c r="O118" s="38"/>
      <c r="P118" s="38"/>
    </row>
    <row r="119" spans="1:16" ht="12.75">
      <c r="A119" s="38"/>
      <c r="B119" s="38"/>
      <c r="C119" s="38"/>
      <c r="D119" s="38"/>
      <c r="E119" s="38"/>
      <c r="F119" s="38"/>
      <c r="G119" s="38"/>
      <c r="H119" s="38"/>
      <c r="I119" s="38"/>
      <c r="J119" s="38"/>
      <c r="K119" s="38"/>
      <c r="L119" s="38"/>
      <c r="M119" s="38"/>
      <c r="N119" s="38"/>
      <c r="O119" s="38"/>
      <c r="P119" s="38"/>
    </row>
    <row r="120" spans="1:16" ht="12.75">
      <c r="A120" s="38"/>
      <c r="B120" s="38"/>
      <c r="C120" s="38"/>
      <c r="D120" s="77"/>
      <c r="E120" s="38"/>
      <c r="F120" s="38"/>
      <c r="G120" s="38"/>
      <c r="H120" s="38"/>
      <c r="I120" s="38"/>
      <c r="J120" s="38"/>
      <c r="K120" s="38"/>
      <c r="L120" s="38"/>
      <c r="M120" s="38"/>
      <c r="N120" s="38"/>
      <c r="O120" s="38"/>
      <c r="P120" s="38"/>
    </row>
    <row r="121" spans="1:16" ht="12.75">
      <c r="A121" s="38"/>
      <c r="B121" s="38"/>
      <c r="C121" s="76"/>
      <c r="D121" s="38"/>
      <c r="E121" s="38"/>
      <c r="F121" s="38"/>
      <c r="G121" s="38"/>
      <c r="H121" s="38"/>
      <c r="I121" s="38"/>
      <c r="J121" s="38"/>
      <c r="K121" s="38"/>
      <c r="L121" s="38"/>
      <c r="M121" s="38"/>
      <c r="N121" s="38"/>
      <c r="O121" s="38"/>
      <c r="P121" s="38"/>
    </row>
    <row r="122" spans="1:16" ht="12.75">
      <c r="A122" s="38"/>
      <c r="B122" s="38"/>
      <c r="C122" s="76"/>
      <c r="D122" s="38"/>
      <c r="E122" s="38"/>
      <c r="F122" s="38"/>
      <c r="G122" s="38"/>
      <c r="H122" s="38"/>
      <c r="I122" s="38"/>
      <c r="J122" s="38"/>
      <c r="K122" s="38"/>
      <c r="L122" s="38"/>
      <c r="M122" s="38"/>
      <c r="N122" s="38"/>
      <c r="O122" s="38"/>
      <c r="P122" s="38"/>
    </row>
    <row r="123" spans="1:16" ht="12.75">
      <c r="A123" s="38"/>
      <c r="B123" s="38"/>
      <c r="C123" s="76"/>
      <c r="D123" s="38"/>
      <c r="E123" s="38"/>
      <c r="F123" s="38"/>
      <c r="G123" s="38"/>
      <c r="H123" s="38"/>
      <c r="I123" s="38"/>
      <c r="J123" s="38"/>
      <c r="K123" s="38"/>
      <c r="L123" s="38"/>
      <c r="M123" s="38"/>
      <c r="N123" s="38"/>
      <c r="O123" s="38"/>
      <c r="P123" s="38"/>
    </row>
    <row r="124" spans="1:16" ht="12.75">
      <c r="A124" s="38"/>
      <c r="B124" s="38"/>
      <c r="C124" s="38"/>
      <c r="D124" s="62"/>
      <c r="E124" s="38"/>
      <c r="F124" s="38"/>
      <c r="G124" s="38"/>
      <c r="H124" s="38"/>
      <c r="I124" s="38"/>
      <c r="J124" s="38"/>
      <c r="K124" s="38"/>
      <c r="L124" s="38"/>
      <c r="M124" s="38"/>
      <c r="N124" s="38"/>
      <c r="O124" s="38"/>
      <c r="P124" s="38"/>
    </row>
    <row r="125" spans="1:16" ht="12.75">
      <c r="A125" s="38"/>
      <c r="B125" s="38"/>
      <c r="C125" s="38"/>
      <c r="D125" s="80"/>
      <c r="E125" s="38"/>
      <c r="F125" s="38"/>
      <c r="G125" s="38"/>
      <c r="H125" s="38"/>
      <c r="I125" s="38"/>
      <c r="J125" s="38"/>
      <c r="K125" s="38"/>
      <c r="L125" s="38"/>
      <c r="M125" s="38"/>
      <c r="N125" s="38"/>
      <c r="O125" s="38"/>
      <c r="P125" s="38"/>
    </row>
    <row r="126" spans="1:16" ht="12.75">
      <c r="A126" s="38"/>
      <c r="B126" s="38"/>
      <c r="C126" s="38"/>
      <c r="D126" s="79"/>
      <c r="E126" s="38"/>
      <c r="F126" s="38"/>
      <c r="G126" s="38"/>
      <c r="H126" s="38"/>
      <c r="I126" s="38"/>
      <c r="J126" s="38"/>
      <c r="K126" s="38"/>
      <c r="L126" s="38"/>
      <c r="M126" s="38"/>
      <c r="N126" s="38"/>
      <c r="O126" s="38"/>
      <c r="P126" s="38"/>
    </row>
    <row r="127" spans="1:16" ht="12.75">
      <c r="A127" s="38"/>
      <c r="B127" s="76"/>
      <c r="C127" s="76"/>
      <c r="D127" s="38"/>
      <c r="E127" s="38"/>
      <c r="F127" s="38"/>
      <c r="G127" s="38"/>
      <c r="H127" s="38"/>
      <c r="I127" s="38"/>
      <c r="J127" s="38"/>
      <c r="K127" s="38"/>
      <c r="L127" s="38"/>
      <c r="M127" s="38"/>
      <c r="N127" s="38"/>
      <c r="O127" s="38"/>
      <c r="P127" s="38"/>
    </row>
    <row r="128" spans="1:16" ht="12.75">
      <c r="A128" s="38"/>
      <c r="B128" s="38"/>
      <c r="C128" s="38"/>
      <c r="D128" s="38"/>
      <c r="E128" s="38"/>
      <c r="F128" s="38"/>
      <c r="G128" s="38"/>
      <c r="H128" s="38"/>
      <c r="I128" s="38"/>
      <c r="J128" s="38"/>
      <c r="K128" s="38"/>
      <c r="L128" s="38"/>
      <c r="M128" s="38"/>
      <c r="N128" s="38"/>
      <c r="O128" s="38"/>
      <c r="P128" s="38"/>
    </row>
    <row r="129" spans="1:16" ht="12.75">
      <c r="A129" s="38"/>
      <c r="B129" s="38"/>
      <c r="C129" s="63"/>
      <c r="D129" s="38"/>
      <c r="E129" s="38"/>
      <c r="F129" s="38"/>
      <c r="G129" s="38"/>
      <c r="H129" s="38"/>
      <c r="I129" s="38"/>
      <c r="J129" s="38"/>
      <c r="K129" s="38"/>
      <c r="L129" s="38"/>
      <c r="M129" s="38"/>
      <c r="N129" s="38"/>
      <c r="O129" s="38"/>
      <c r="P129" s="38"/>
    </row>
    <row r="130" spans="1:16" ht="12.75">
      <c r="A130" s="38"/>
      <c r="B130" s="38"/>
      <c r="C130" s="38"/>
      <c r="D130" s="38"/>
      <c r="E130" s="38"/>
      <c r="F130" s="38"/>
      <c r="G130" s="38"/>
      <c r="H130" s="38"/>
      <c r="I130" s="38"/>
      <c r="J130" s="38"/>
      <c r="K130" s="38"/>
      <c r="L130" s="38"/>
      <c r="M130" s="38"/>
      <c r="N130" s="38"/>
      <c r="O130" s="38"/>
      <c r="P130" s="38"/>
    </row>
    <row r="131" spans="1:16" ht="12.75">
      <c r="A131" s="38"/>
      <c r="B131" s="38"/>
      <c r="C131" s="38"/>
      <c r="D131" s="38"/>
      <c r="E131" s="38"/>
      <c r="F131" s="38"/>
      <c r="G131" s="38"/>
      <c r="H131" s="38"/>
      <c r="I131" s="63"/>
      <c r="J131" s="63"/>
      <c r="K131" s="63"/>
      <c r="L131" s="63"/>
      <c r="M131" s="38"/>
      <c r="N131" s="38"/>
      <c r="O131" s="38"/>
      <c r="P131" s="38"/>
    </row>
    <row r="132" spans="1:16" ht="12.75">
      <c r="A132" s="38"/>
      <c r="B132" s="38"/>
      <c r="C132" s="38"/>
      <c r="D132" s="63"/>
      <c r="E132" s="38"/>
      <c r="F132" s="38"/>
      <c r="G132" s="38"/>
      <c r="H132" s="38"/>
      <c r="I132" s="38"/>
      <c r="J132" s="38"/>
      <c r="K132" s="38"/>
      <c r="L132" s="38"/>
      <c r="M132" s="38"/>
      <c r="N132" s="38"/>
      <c r="O132" s="38"/>
      <c r="P132" s="38"/>
    </row>
    <row r="133" spans="1:16" ht="12.75">
      <c r="A133" s="38"/>
      <c r="B133" s="38"/>
      <c r="C133" s="38"/>
      <c r="D133" s="62"/>
      <c r="E133" s="38"/>
      <c r="F133" s="38"/>
      <c r="G133" s="38"/>
      <c r="H133" s="38"/>
      <c r="I133" s="38"/>
      <c r="J133" s="38"/>
      <c r="K133" s="38"/>
      <c r="L133" s="38"/>
      <c r="M133" s="38"/>
      <c r="N133" s="38"/>
      <c r="O133" s="38"/>
      <c r="P133" s="38"/>
    </row>
    <row r="134" spans="1:16" ht="12.75">
      <c r="A134" s="38"/>
      <c r="B134" s="38"/>
      <c r="C134" s="38"/>
      <c r="D134" s="62"/>
      <c r="E134" s="38"/>
      <c r="F134" s="38"/>
      <c r="G134" s="38"/>
      <c r="H134" s="38"/>
      <c r="I134" s="38"/>
      <c r="J134" s="38"/>
      <c r="K134" s="38"/>
      <c r="L134" s="38"/>
      <c r="M134" s="38"/>
      <c r="N134" s="38"/>
      <c r="O134" s="38"/>
      <c r="P134" s="38"/>
    </row>
    <row r="135" spans="1:16" ht="12.75">
      <c r="A135" s="38"/>
      <c r="B135" s="38"/>
      <c r="C135" s="38"/>
      <c r="D135" s="62"/>
      <c r="E135" s="38"/>
      <c r="F135" s="38"/>
      <c r="G135" s="38"/>
      <c r="H135" s="38"/>
      <c r="I135" s="38"/>
      <c r="J135" s="38"/>
      <c r="K135" s="38"/>
      <c r="L135" s="38"/>
      <c r="M135" s="38"/>
      <c r="N135" s="38"/>
      <c r="O135" s="38"/>
      <c r="P135" s="38"/>
    </row>
    <row r="136" spans="1:16" ht="12.75">
      <c r="A136" s="38"/>
      <c r="B136" s="38"/>
      <c r="C136" s="38"/>
      <c r="D136" s="62"/>
      <c r="E136" s="38"/>
      <c r="F136" s="38"/>
      <c r="G136" s="38"/>
      <c r="H136" s="38"/>
      <c r="I136" s="38"/>
      <c r="J136" s="38"/>
      <c r="K136" s="38"/>
      <c r="L136" s="38"/>
      <c r="M136" s="38"/>
      <c r="N136" s="38"/>
      <c r="O136" s="38"/>
      <c r="P136" s="38"/>
    </row>
    <row r="137" spans="1:16" ht="12.75">
      <c r="A137" s="38"/>
      <c r="B137" s="38"/>
      <c r="C137" s="38"/>
      <c r="D137" s="62"/>
      <c r="E137" s="38"/>
      <c r="F137" s="38"/>
      <c r="G137" s="38"/>
      <c r="H137" s="38"/>
      <c r="I137" s="38"/>
      <c r="J137" s="38"/>
      <c r="K137" s="38"/>
      <c r="L137" s="38"/>
      <c r="M137" s="38"/>
      <c r="N137" s="38"/>
      <c r="O137" s="38"/>
      <c r="P137" s="38"/>
    </row>
    <row r="138" spans="1:16" ht="12.75">
      <c r="A138" s="38"/>
      <c r="B138" s="38"/>
      <c r="C138" s="38"/>
      <c r="D138" s="62"/>
      <c r="E138" s="38"/>
      <c r="F138" s="38"/>
      <c r="G138" s="38"/>
      <c r="H138" s="38"/>
      <c r="I138" s="38"/>
      <c r="J138" s="38"/>
      <c r="K138" s="38"/>
      <c r="L138" s="38"/>
      <c r="M138" s="38"/>
      <c r="N138" s="38"/>
      <c r="O138" s="38"/>
      <c r="P138" s="38"/>
    </row>
    <row r="139" spans="1:16" ht="12.75">
      <c r="A139" s="38"/>
      <c r="B139" s="38"/>
      <c r="C139" s="38"/>
      <c r="D139" s="62"/>
      <c r="E139" s="38"/>
      <c r="F139" s="38"/>
      <c r="G139" s="38"/>
      <c r="H139" s="38"/>
      <c r="I139" s="38"/>
      <c r="J139" s="38"/>
      <c r="K139" s="38"/>
      <c r="L139" s="38"/>
      <c r="M139" s="38"/>
      <c r="N139" s="38"/>
      <c r="O139" s="38"/>
      <c r="P139" s="38"/>
    </row>
    <row r="140" spans="1:16" ht="12.75">
      <c r="A140" s="38"/>
      <c r="B140" s="38"/>
      <c r="C140" s="38"/>
      <c r="D140" s="38"/>
      <c r="E140" s="38"/>
      <c r="F140" s="38"/>
      <c r="G140" s="38"/>
      <c r="H140" s="38"/>
      <c r="I140" s="38"/>
      <c r="J140" s="38"/>
      <c r="K140" s="38"/>
      <c r="L140" s="38"/>
      <c r="M140" s="38"/>
      <c r="N140" s="38"/>
      <c r="O140" s="38"/>
      <c r="P140" s="38"/>
    </row>
    <row r="141" spans="1:16" ht="12.75">
      <c r="A141" s="38"/>
      <c r="B141" s="38"/>
      <c r="C141" s="38"/>
      <c r="D141" s="38"/>
      <c r="E141" s="38"/>
      <c r="F141" s="38"/>
      <c r="G141" s="38"/>
      <c r="H141" s="38"/>
      <c r="I141" s="38"/>
      <c r="J141" s="38"/>
      <c r="K141" s="38"/>
      <c r="L141" s="38"/>
      <c r="M141" s="38"/>
      <c r="N141" s="38"/>
      <c r="O141" s="38"/>
      <c r="P141" s="38"/>
    </row>
    <row r="142" spans="1:16" ht="12.75">
      <c r="A142" s="38"/>
      <c r="B142" s="38"/>
      <c r="C142" s="38"/>
      <c r="D142" s="38"/>
      <c r="E142" s="38"/>
      <c r="F142" s="38"/>
      <c r="G142" s="38"/>
      <c r="H142" s="38"/>
      <c r="I142" s="38"/>
      <c r="J142" s="38"/>
      <c r="K142" s="38"/>
      <c r="L142" s="38"/>
      <c r="M142" s="38"/>
      <c r="N142" s="38"/>
      <c r="O142" s="38"/>
      <c r="P142" s="38"/>
    </row>
    <row r="143" spans="1:16" ht="12.75">
      <c r="A143" s="38"/>
      <c r="B143" s="38"/>
      <c r="C143" s="38"/>
      <c r="D143" s="38"/>
      <c r="E143" s="38"/>
      <c r="F143" s="38"/>
      <c r="G143" s="38"/>
      <c r="H143" s="38"/>
      <c r="I143" s="38"/>
      <c r="J143" s="38"/>
      <c r="K143" s="38"/>
      <c r="L143" s="38"/>
      <c r="M143" s="38"/>
      <c r="N143" s="38"/>
      <c r="O143" s="38"/>
      <c r="P143" s="38"/>
    </row>
    <row r="144" spans="1:16" ht="12.75">
      <c r="A144" s="38"/>
      <c r="B144" s="38"/>
      <c r="C144" s="38"/>
      <c r="D144" s="38"/>
      <c r="E144" s="38"/>
      <c r="F144" s="38"/>
      <c r="G144" s="38"/>
      <c r="H144" s="38"/>
      <c r="I144" s="38"/>
      <c r="J144" s="38"/>
      <c r="K144" s="38"/>
      <c r="L144" s="38"/>
      <c r="M144" s="38"/>
      <c r="N144" s="38"/>
      <c r="O144" s="38"/>
      <c r="P144" s="38"/>
    </row>
    <row r="145" spans="1:16" ht="12.75">
      <c r="A145" s="38"/>
      <c r="B145" s="38"/>
      <c r="C145" s="38"/>
      <c r="D145" s="38"/>
      <c r="E145" s="38"/>
      <c r="F145" s="38"/>
      <c r="G145" s="38"/>
      <c r="H145" s="38"/>
      <c r="I145" s="38"/>
      <c r="J145" s="38"/>
      <c r="K145" s="38"/>
      <c r="L145" s="38"/>
      <c r="M145" s="38"/>
      <c r="N145" s="38"/>
      <c r="O145" s="38"/>
      <c r="P145" s="38"/>
    </row>
    <row r="146" spans="1:16" ht="12.75">
      <c r="A146" s="38"/>
      <c r="B146" s="38"/>
      <c r="C146" s="38"/>
      <c r="D146" s="38"/>
      <c r="E146" s="38"/>
      <c r="F146" s="38"/>
      <c r="G146" s="38"/>
      <c r="H146" s="38"/>
      <c r="I146" s="38"/>
      <c r="J146" s="38"/>
      <c r="K146" s="38"/>
      <c r="L146" s="38"/>
      <c r="M146" s="38"/>
      <c r="N146" s="38"/>
      <c r="O146" s="38"/>
      <c r="P146" s="38"/>
    </row>
    <row r="147" spans="1:16" ht="12.75">
      <c r="A147" s="38"/>
      <c r="B147" s="38"/>
      <c r="C147" s="38"/>
      <c r="D147" s="38"/>
      <c r="E147" s="38"/>
      <c r="F147" s="38"/>
      <c r="G147" s="38"/>
      <c r="H147" s="38"/>
      <c r="I147" s="38"/>
      <c r="J147" s="38"/>
      <c r="K147" s="38"/>
      <c r="L147" s="38"/>
      <c r="M147" s="38"/>
      <c r="N147" s="38"/>
      <c r="O147" s="38"/>
      <c r="P147" s="38"/>
    </row>
    <row r="148" spans="1:16" ht="12.75">
      <c r="A148" s="38"/>
      <c r="B148" s="38"/>
      <c r="C148" s="38"/>
      <c r="D148" s="38"/>
      <c r="E148" s="38"/>
      <c r="F148" s="38"/>
      <c r="G148" s="38"/>
      <c r="H148" s="38"/>
      <c r="I148" s="38"/>
      <c r="J148" s="38"/>
      <c r="K148" s="38"/>
      <c r="L148" s="38"/>
      <c r="M148" s="38"/>
      <c r="N148" s="38"/>
      <c r="O148" s="38"/>
      <c r="P148" s="38"/>
    </row>
    <row r="149" spans="1:16" ht="12.75">
      <c r="A149" s="38"/>
      <c r="B149" s="38"/>
      <c r="C149" s="38"/>
      <c r="D149" s="38"/>
      <c r="E149" s="38"/>
      <c r="F149" s="38"/>
      <c r="G149" s="38"/>
      <c r="H149" s="38"/>
      <c r="I149" s="38"/>
      <c r="J149" s="38"/>
      <c r="K149" s="38"/>
      <c r="L149" s="38"/>
      <c r="M149" s="38"/>
      <c r="N149" s="38"/>
      <c r="O149" s="38"/>
      <c r="P149" s="38"/>
    </row>
    <row r="150" spans="1:16" ht="12.75">
      <c r="A150" s="38"/>
      <c r="B150" s="38"/>
      <c r="C150" s="38"/>
      <c r="D150" s="38"/>
      <c r="E150" s="38"/>
      <c r="F150" s="38"/>
      <c r="G150" s="38"/>
      <c r="H150" s="38"/>
      <c r="I150" s="38"/>
      <c r="J150" s="38"/>
      <c r="K150" s="38"/>
      <c r="L150" s="38"/>
      <c r="M150" s="38"/>
      <c r="N150" s="38"/>
      <c r="O150" s="38"/>
      <c r="P150" s="38"/>
    </row>
    <row r="151" spans="1:16" ht="12.75">
      <c r="A151" s="38"/>
      <c r="B151" s="38"/>
      <c r="C151" s="63"/>
      <c r="D151" s="38"/>
      <c r="E151" s="38"/>
      <c r="F151" s="38"/>
      <c r="G151" s="38"/>
      <c r="H151" s="38"/>
      <c r="I151" s="38"/>
      <c r="J151" s="38"/>
      <c r="K151" s="38"/>
      <c r="L151" s="38"/>
      <c r="M151" s="38"/>
      <c r="N151" s="38"/>
      <c r="O151" s="38"/>
      <c r="P151" s="38"/>
    </row>
    <row r="152" spans="1:16" ht="12.75">
      <c r="A152" s="38"/>
      <c r="B152" s="38"/>
      <c r="C152" s="38"/>
      <c r="D152" s="38"/>
      <c r="E152" s="38"/>
      <c r="F152" s="38"/>
      <c r="G152" s="38"/>
      <c r="H152" s="38"/>
      <c r="I152" s="38"/>
      <c r="J152" s="38"/>
      <c r="K152" s="38"/>
      <c r="L152" s="38"/>
      <c r="M152" s="38"/>
      <c r="N152" s="38"/>
      <c r="O152" s="38"/>
      <c r="P152" s="38"/>
    </row>
    <row r="153" spans="1:16" ht="12.75">
      <c r="A153" s="38"/>
      <c r="B153" s="38"/>
      <c r="C153" s="38"/>
      <c r="D153" s="38"/>
      <c r="E153" s="38"/>
      <c r="F153" s="38"/>
      <c r="G153" s="38"/>
      <c r="H153" s="63"/>
      <c r="I153" s="63"/>
      <c r="J153" s="38"/>
      <c r="K153" s="63"/>
      <c r="L153" s="63"/>
      <c r="M153" s="38"/>
      <c r="N153" s="38"/>
      <c r="O153" s="38"/>
      <c r="P153" s="38"/>
    </row>
    <row r="154" spans="1:16" ht="12.75">
      <c r="A154" s="38"/>
      <c r="B154" s="38"/>
      <c r="C154" s="38"/>
      <c r="D154" s="62"/>
      <c r="E154" s="38"/>
      <c r="F154" s="38"/>
      <c r="G154" s="38"/>
      <c r="H154" s="38"/>
      <c r="I154" s="38"/>
      <c r="J154" s="38"/>
      <c r="K154" s="38"/>
      <c r="L154" s="38"/>
      <c r="M154" s="38"/>
      <c r="N154" s="38"/>
      <c r="O154" s="38"/>
      <c r="P154" s="38"/>
    </row>
    <row r="155" spans="1:16" ht="12.75">
      <c r="A155" s="38"/>
      <c r="B155" s="38"/>
      <c r="C155" s="38"/>
      <c r="D155" s="62"/>
      <c r="E155" s="38"/>
      <c r="F155" s="38"/>
      <c r="G155" s="38"/>
      <c r="H155" s="38"/>
      <c r="I155" s="38"/>
      <c r="J155" s="38"/>
      <c r="K155" s="38"/>
      <c r="L155" s="38"/>
      <c r="M155" s="38"/>
      <c r="N155" s="38"/>
      <c r="O155" s="38"/>
      <c r="P155" s="38"/>
    </row>
    <row r="156" spans="1:16" ht="12.75">
      <c r="A156" s="38"/>
      <c r="B156" s="38"/>
      <c r="C156" s="38"/>
      <c r="D156" s="62"/>
      <c r="E156" s="38"/>
      <c r="F156" s="38"/>
      <c r="G156" s="38"/>
      <c r="H156" s="38"/>
      <c r="I156" s="38"/>
      <c r="J156" s="38"/>
      <c r="K156" s="38"/>
      <c r="L156" s="38"/>
      <c r="M156" s="38"/>
      <c r="N156" s="38"/>
      <c r="O156" s="38"/>
      <c r="P156" s="38"/>
    </row>
    <row r="157" spans="1:16" ht="12.75">
      <c r="A157" s="38"/>
      <c r="B157" s="38"/>
      <c r="C157" s="38"/>
      <c r="D157" s="62"/>
      <c r="E157" s="38"/>
      <c r="F157" s="38"/>
      <c r="G157" s="38"/>
      <c r="H157" s="38"/>
      <c r="I157" s="38"/>
      <c r="J157" s="38"/>
      <c r="K157" s="38"/>
      <c r="L157" s="38"/>
      <c r="M157" s="38"/>
      <c r="N157" s="38"/>
      <c r="O157" s="38"/>
      <c r="P157" s="38"/>
    </row>
    <row r="158" spans="1:16" ht="12.75">
      <c r="A158" s="38"/>
      <c r="B158" s="38"/>
      <c r="C158" s="38"/>
      <c r="D158" s="62"/>
      <c r="E158" s="38"/>
      <c r="F158" s="38"/>
      <c r="G158" s="38"/>
      <c r="H158" s="38"/>
      <c r="I158" s="38"/>
      <c r="J158" s="38"/>
      <c r="K158" s="38"/>
      <c r="L158" s="38"/>
      <c r="M158" s="38"/>
      <c r="N158" s="38"/>
      <c r="O158" s="38"/>
      <c r="P158" s="38"/>
    </row>
    <row r="159" spans="1:16" ht="12.75">
      <c r="A159" s="38"/>
      <c r="B159" s="38"/>
      <c r="C159" s="38"/>
      <c r="D159" s="62"/>
      <c r="E159" s="38"/>
      <c r="F159" s="38"/>
      <c r="G159" s="38"/>
      <c r="H159" s="38"/>
      <c r="I159" s="38"/>
      <c r="J159" s="38"/>
      <c r="K159" s="38"/>
      <c r="L159" s="38"/>
      <c r="M159" s="38"/>
      <c r="N159" s="38"/>
      <c r="O159" s="38"/>
      <c r="P159" s="38"/>
    </row>
    <row r="160" spans="1:16" ht="12.75">
      <c r="A160" s="38"/>
      <c r="B160" s="38"/>
      <c r="C160" s="38"/>
      <c r="D160" s="38"/>
      <c r="E160" s="38"/>
      <c r="F160" s="38"/>
      <c r="G160" s="38"/>
      <c r="H160" s="38"/>
      <c r="I160" s="38"/>
      <c r="J160" s="38"/>
      <c r="K160" s="38"/>
      <c r="L160" s="38"/>
      <c r="M160" s="38"/>
      <c r="N160" s="38"/>
      <c r="O160" s="38"/>
      <c r="P160" s="38"/>
    </row>
    <row r="161" spans="1:16" ht="12.75">
      <c r="A161" s="38"/>
      <c r="B161" s="38"/>
      <c r="C161" s="38"/>
      <c r="D161" s="62"/>
      <c r="E161" s="38"/>
      <c r="F161" s="38"/>
      <c r="G161" s="38"/>
      <c r="H161" s="38"/>
      <c r="I161" s="38"/>
      <c r="J161" s="38"/>
      <c r="K161" s="38"/>
      <c r="L161" s="38"/>
      <c r="M161" s="38"/>
      <c r="N161" s="38"/>
      <c r="O161" s="38"/>
      <c r="P161" s="38"/>
    </row>
    <row r="162" spans="1:16" ht="12.75">
      <c r="A162" s="38"/>
      <c r="B162" s="38"/>
      <c r="C162" s="38"/>
      <c r="D162" s="62"/>
      <c r="E162" s="38"/>
      <c r="F162" s="38"/>
      <c r="G162" s="38"/>
      <c r="H162" s="38"/>
      <c r="I162" s="38"/>
      <c r="J162" s="38"/>
      <c r="K162" s="38"/>
      <c r="L162" s="38"/>
      <c r="M162" s="38"/>
      <c r="N162" s="38"/>
      <c r="O162" s="38"/>
      <c r="P162" s="38"/>
    </row>
    <row r="163" spans="1:16" ht="12.75">
      <c r="A163" s="38"/>
      <c r="B163" s="38"/>
      <c r="C163" s="38"/>
      <c r="D163" s="80"/>
      <c r="E163" s="38"/>
      <c r="F163" s="38"/>
      <c r="G163" s="38"/>
      <c r="H163" s="38"/>
      <c r="I163" s="38"/>
      <c r="J163" s="38"/>
      <c r="K163" s="38"/>
      <c r="L163" s="38"/>
      <c r="M163" s="38"/>
      <c r="N163" s="38"/>
      <c r="O163" s="38"/>
      <c r="P163" s="38"/>
    </row>
    <row r="164" spans="1:16" ht="12.75">
      <c r="A164" s="38"/>
      <c r="B164" s="38"/>
      <c r="C164" s="38"/>
      <c r="D164" s="77"/>
      <c r="E164" s="38"/>
      <c r="F164" s="38"/>
      <c r="G164" s="38"/>
      <c r="H164" s="38"/>
      <c r="I164" s="38"/>
      <c r="J164" s="38"/>
      <c r="K164" s="38"/>
      <c r="L164" s="38"/>
      <c r="M164" s="38"/>
      <c r="N164" s="38"/>
      <c r="O164" s="38"/>
      <c r="P164" s="38"/>
    </row>
    <row r="165" spans="1:16" ht="12.75">
      <c r="A165" s="38"/>
      <c r="B165" s="76"/>
      <c r="C165" s="76"/>
      <c r="D165" s="77"/>
      <c r="E165" s="38"/>
      <c r="F165" s="38"/>
      <c r="G165" s="38"/>
      <c r="H165" s="38"/>
      <c r="I165" s="38"/>
      <c r="J165" s="38"/>
      <c r="K165" s="38"/>
      <c r="L165" s="38"/>
      <c r="M165" s="38"/>
      <c r="N165" s="38"/>
      <c r="O165" s="38"/>
      <c r="P165" s="38"/>
    </row>
    <row r="166" spans="1:16" ht="12.75">
      <c r="A166" s="38"/>
      <c r="B166" s="38"/>
      <c r="C166" s="38"/>
      <c r="D166" s="79"/>
      <c r="E166" s="38"/>
      <c r="F166" s="38"/>
      <c r="G166" s="38"/>
      <c r="H166" s="38"/>
      <c r="I166" s="38"/>
      <c r="J166" s="38"/>
      <c r="K166" s="38"/>
      <c r="L166" s="38"/>
      <c r="M166" s="38"/>
      <c r="N166" s="38"/>
      <c r="O166" s="38"/>
      <c r="P166" s="38"/>
    </row>
    <row r="167" spans="1:16" ht="12.75">
      <c r="A167" s="38"/>
      <c r="B167" s="38"/>
      <c r="C167" s="38"/>
      <c r="D167" s="38"/>
      <c r="E167" s="38"/>
      <c r="F167" s="38"/>
      <c r="G167" s="38"/>
      <c r="H167" s="38"/>
      <c r="I167" s="38"/>
      <c r="J167" s="38"/>
      <c r="K167" s="38"/>
      <c r="L167" s="38"/>
      <c r="M167" s="38"/>
      <c r="N167" s="38"/>
      <c r="O167" s="38"/>
      <c r="P167" s="38"/>
    </row>
    <row r="168" spans="1:16" ht="12.75">
      <c r="A168" s="38"/>
      <c r="B168" s="38"/>
      <c r="C168" s="38"/>
      <c r="D168" s="38"/>
      <c r="E168" s="38"/>
      <c r="F168" s="38"/>
      <c r="G168" s="38"/>
      <c r="H168" s="38"/>
      <c r="I168" s="38"/>
      <c r="J168" s="38"/>
      <c r="K168" s="38"/>
      <c r="L168" s="38"/>
      <c r="M168" s="38"/>
      <c r="N168" s="38"/>
      <c r="O168" s="38"/>
      <c r="P168" s="38"/>
    </row>
    <row r="169" spans="1:16" ht="12.75">
      <c r="A169" s="38"/>
      <c r="B169" s="38"/>
      <c r="C169" s="38"/>
      <c r="D169" s="38"/>
      <c r="E169" s="38"/>
      <c r="F169" s="38"/>
      <c r="G169" s="38"/>
      <c r="H169" s="38"/>
      <c r="I169" s="38"/>
      <c r="J169" s="38"/>
      <c r="K169" s="38"/>
      <c r="L169" s="38"/>
      <c r="M169" s="38"/>
      <c r="N169" s="38"/>
      <c r="O169" s="38"/>
      <c r="P169" s="38"/>
    </row>
    <row r="170" spans="1:16" ht="12.75">
      <c r="A170" s="38"/>
      <c r="B170" s="38"/>
      <c r="C170" s="81"/>
      <c r="D170" s="38"/>
      <c r="E170" s="38"/>
      <c r="F170" s="38"/>
      <c r="G170" s="38"/>
      <c r="H170" s="38"/>
      <c r="I170" s="38"/>
      <c r="J170" s="38"/>
      <c r="K170" s="38"/>
      <c r="L170" s="38"/>
      <c r="M170" s="38"/>
      <c r="N170" s="38"/>
      <c r="O170" s="38"/>
      <c r="P170" s="38"/>
    </row>
    <row r="171" spans="1:16" ht="12.75">
      <c r="A171" s="38"/>
      <c r="B171" s="38"/>
      <c r="C171" s="38"/>
      <c r="D171" s="38"/>
      <c r="E171" s="38"/>
      <c r="F171" s="38"/>
      <c r="G171" s="38"/>
      <c r="H171" s="38"/>
      <c r="I171" s="38"/>
      <c r="J171" s="38"/>
      <c r="K171" s="38"/>
      <c r="L171" s="38"/>
      <c r="M171" s="38"/>
      <c r="N171" s="38"/>
      <c r="O171" s="38"/>
      <c r="P171" s="38"/>
    </row>
    <row r="172" spans="1:16" ht="12.75">
      <c r="A172" s="38"/>
      <c r="B172" s="38"/>
      <c r="C172" s="38"/>
      <c r="D172" s="38"/>
      <c r="E172" s="38"/>
      <c r="F172" s="38"/>
      <c r="G172" s="38"/>
      <c r="H172" s="38"/>
      <c r="I172" s="38"/>
      <c r="J172" s="38"/>
      <c r="K172" s="38"/>
      <c r="L172" s="38"/>
      <c r="M172" s="38"/>
      <c r="N172" s="38"/>
      <c r="O172" s="38"/>
      <c r="P172" s="38"/>
    </row>
    <row r="173" spans="1:16" ht="12.75">
      <c r="A173" s="38"/>
      <c r="B173" s="38"/>
      <c r="C173" s="38"/>
      <c r="D173" s="38"/>
      <c r="E173" s="38"/>
      <c r="F173" s="38"/>
      <c r="G173" s="38"/>
      <c r="H173" s="38"/>
      <c r="I173" s="38"/>
      <c r="J173" s="38"/>
      <c r="K173" s="38"/>
      <c r="L173" s="38"/>
      <c r="M173" s="38"/>
      <c r="N173" s="38"/>
      <c r="O173" s="38"/>
      <c r="P173" s="38"/>
    </row>
    <row r="174" spans="1:16" ht="12.75">
      <c r="A174" s="38"/>
      <c r="B174" s="38"/>
      <c r="C174" s="38"/>
      <c r="D174" s="38"/>
      <c r="E174" s="38"/>
      <c r="F174" s="38"/>
      <c r="G174" s="38"/>
      <c r="H174" s="38"/>
      <c r="I174" s="38"/>
      <c r="J174" s="38"/>
      <c r="K174" s="38"/>
      <c r="L174" s="38"/>
      <c r="M174" s="38"/>
      <c r="N174" s="38"/>
      <c r="O174" s="38"/>
      <c r="P174" s="38"/>
    </row>
    <row r="175" spans="1:16" ht="12.75">
      <c r="A175" s="38"/>
      <c r="B175" s="38"/>
      <c r="C175" s="38"/>
      <c r="D175" s="38"/>
      <c r="E175" s="38"/>
      <c r="F175" s="38"/>
      <c r="G175" s="38"/>
      <c r="H175" s="38"/>
      <c r="I175" s="38"/>
      <c r="J175" s="38"/>
      <c r="K175" s="38"/>
      <c r="L175" s="38"/>
      <c r="M175" s="38"/>
      <c r="N175" s="38"/>
      <c r="O175" s="38"/>
      <c r="P175" s="38"/>
    </row>
    <row r="176" spans="1:16" ht="12.75">
      <c r="A176" s="38"/>
      <c r="B176" s="38"/>
      <c r="C176" s="81"/>
      <c r="D176" s="38"/>
      <c r="E176" s="38"/>
      <c r="F176" s="38"/>
      <c r="G176" s="38"/>
      <c r="H176" s="38"/>
      <c r="I176" s="38"/>
      <c r="J176" s="38"/>
      <c r="K176" s="38"/>
      <c r="L176" s="38"/>
      <c r="M176" s="38"/>
      <c r="N176" s="38"/>
      <c r="O176" s="38"/>
      <c r="P176" s="38"/>
    </row>
    <row r="177" spans="1:16" ht="12.75">
      <c r="A177" s="38"/>
      <c r="B177" s="38"/>
      <c r="C177" s="38"/>
      <c r="D177" s="38"/>
      <c r="E177" s="38"/>
      <c r="F177" s="38"/>
      <c r="G177" s="38"/>
      <c r="H177" s="38"/>
      <c r="I177" s="38"/>
      <c r="J177" s="38"/>
      <c r="K177" s="38"/>
      <c r="L177" s="38"/>
      <c r="M177" s="38"/>
      <c r="N177" s="38"/>
      <c r="O177" s="38"/>
      <c r="P177" s="38"/>
    </row>
    <row r="178" spans="1:16" ht="12.75">
      <c r="A178" s="38"/>
      <c r="B178" s="38"/>
      <c r="C178" s="38"/>
      <c r="D178" s="38"/>
      <c r="E178" s="38"/>
      <c r="F178" s="38"/>
      <c r="G178" s="38"/>
      <c r="H178" s="38"/>
      <c r="I178" s="38"/>
      <c r="J178" s="38"/>
      <c r="K178" s="38"/>
      <c r="L178" s="38"/>
      <c r="M178" s="38"/>
      <c r="N178" s="38"/>
      <c r="O178" s="38"/>
      <c r="P178" s="38"/>
    </row>
    <row r="179" spans="1:16" ht="12.75">
      <c r="A179" s="38"/>
      <c r="B179" s="38"/>
      <c r="C179" s="76"/>
      <c r="D179" s="38"/>
      <c r="E179" s="38"/>
      <c r="F179" s="38"/>
      <c r="G179" s="38"/>
      <c r="H179" s="38"/>
      <c r="I179" s="38"/>
      <c r="J179" s="38"/>
      <c r="K179" s="38"/>
      <c r="L179" s="38"/>
      <c r="M179" s="38"/>
      <c r="N179" s="38"/>
      <c r="O179" s="38"/>
      <c r="P179" s="38"/>
    </row>
    <row r="180" spans="1:16" ht="12.75">
      <c r="A180" s="38"/>
      <c r="B180" s="38"/>
      <c r="C180" s="38"/>
      <c r="D180" s="38"/>
      <c r="E180" s="38"/>
      <c r="F180" s="38"/>
      <c r="G180" s="38"/>
      <c r="H180" s="38"/>
      <c r="I180" s="38"/>
      <c r="J180" s="38"/>
      <c r="K180" s="38"/>
      <c r="L180" s="38"/>
      <c r="M180" s="38"/>
      <c r="N180" s="38"/>
      <c r="O180" s="38"/>
      <c r="P180" s="38"/>
    </row>
    <row r="181" spans="1:16" ht="12.75">
      <c r="A181" s="38"/>
      <c r="B181" s="38"/>
      <c r="C181" s="38"/>
      <c r="D181" s="38"/>
      <c r="E181" s="38"/>
      <c r="F181" s="38"/>
      <c r="G181" s="38"/>
      <c r="H181" s="38"/>
      <c r="I181" s="38"/>
      <c r="J181" s="38"/>
      <c r="K181" s="38"/>
      <c r="L181" s="38"/>
      <c r="M181" s="38"/>
      <c r="N181" s="38"/>
      <c r="O181" s="38"/>
      <c r="P181" s="38"/>
    </row>
    <row r="182" spans="1:16" ht="12.75">
      <c r="A182" s="38"/>
      <c r="B182" s="38"/>
      <c r="C182" s="38"/>
      <c r="D182" s="38"/>
      <c r="E182" s="38"/>
      <c r="F182" s="38"/>
      <c r="G182" s="38"/>
      <c r="H182" s="38"/>
      <c r="I182" s="38"/>
      <c r="J182" s="38"/>
      <c r="K182" s="38"/>
      <c r="L182" s="38"/>
      <c r="M182" s="38"/>
      <c r="N182" s="38"/>
      <c r="O182" s="38"/>
      <c r="P182" s="38"/>
    </row>
    <row r="183" spans="1:16" ht="12.75">
      <c r="A183" s="38"/>
      <c r="B183" s="38"/>
      <c r="C183" s="38"/>
      <c r="D183" s="38"/>
      <c r="E183" s="38"/>
      <c r="F183" s="38"/>
      <c r="G183" s="38"/>
      <c r="H183" s="38"/>
      <c r="I183" s="38"/>
      <c r="J183" s="38"/>
      <c r="K183" s="38"/>
      <c r="L183" s="38"/>
      <c r="M183" s="38"/>
      <c r="N183" s="38"/>
      <c r="O183" s="38"/>
      <c r="P183" s="38"/>
    </row>
    <row r="184" spans="1:16" ht="12.75">
      <c r="A184" s="38"/>
      <c r="B184" s="38"/>
      <c r="C184" s="38"/>
      <c r="D184" s="38"/>
      <c r="E184" s="38"/>
      <c r="F184" s="38"/>
      <c r="G184" s="38"/>
      <c r="H184" s="38"/>
      <c r="I184" s="38"/>
      <c r="J184" s="38"/>
      <c r="K184" s="38"/>
      <c r="L184" s="38"/>
      <c r="M184" s="38"/>
      <c r="N184" s="38"/>
      <c r="O184" s="38"/>
      <c r="P184" s="38"/>
    </row>
    <row r="185" spans="1:16" ht="12.75">
      <c r="A185" s="38"/>
      <c r="B185" s="38"/>
      <c r="C185" s="76"/>
      <c r="D185" s="38"/>
      <c r="E185" s="38"/>
      <c r="F185" s="38"/>
      <c r="G185" s="38"/>
      <c r="H185" s="38"/>
      <c r="I185" s="38"/>
      <c r="J185" s="38"/>
      <c r="K185" s="38"/>
      <c r="L185" s="38"/>
      <c r="M185" s="38"/>
      <c r="N185" s="38"/>
      <c r="O185" s="38"/>
      <c r="P185" s="38"/>
    </row>
    <row r="186" spans="1:16" ht="12.75">
      <c r="A186" s="38"/>
      <c r="B186" s="38"/>
      <c r="C186" s="38"/>
      <c r="D186" s="62"/>
      <c r="E186" s="38"/>
      <c r="F186" s="38"/>
      <c r="G186" s="38"/>
      <c r="H186" s="38"/>
      <c r="I186" s="38"/>
      <c r="J186" s="38"/>
      <c r="K186" s="38"/>
      <c r="L186" s="38"/>
      <c r="M186" s="38"/>
      <c r="N186" s="38"/>
      <c r="O186" s="38"/>
      <c r="P186" s="38"/>
    </row>
    <row r="187" spans="1:16" ht="12.75">
      <c r="A187" s="38"/>
      <c r="B187" s="38"/>
      <c r="C187" s="38"/>
      <c r="D187" s="62"/>
      <c r="E187" s="38"/>
      <c r="F187" s="38"/>
      <c r="G187" s="38"/>
      <c r="H187" s="38"/>
      <c r="I187" s="38"/>
      <c r="J187" s="38"/>
      <c r="K187" s="38"/>
      <c r="L187" s="38"/>
      <c r="M187" s="38"/>
      <c r="N187" s="38"/>
      <c r="O187" s="38"/>
      <c r="P187" s="38"/>
    </row>
    <row r="188" spans="1:16" ht="12.75">
      <c r="A188" s="38"/>
      <c r="B188" s="38"/>
      <c r="C188" s="38"/>
      <c r="D188" s="62"/>
      <c r="E188" s="38"/>
      <c r="F188" s="38"/>
      <c r="G188" s="38"/>
      <c r="H188" s="38"/>
      <c r="I188" s="38"/>
      <c r="J188" s="38"/>
      <c r="K188" s="38"/>
      <c r="L188" s="38"/>
      <c r="M188" s="38"/>
      <c r="N188" s="38"/>
      <c r="O188" s="38"/>
      <c r="P188" s="38"/>
    </row>
    <row r="189" spans="1:16" ht="12.75">
      <c r="A189" s="38"/>
      <c r="B189" s="38"/>
      <c r="C189" s="38"/>
      <c r="D189" s="62"/>
      <c r="E189" s="38"/>
      <c r="F189" s="38"/>
      <c r="G189" s="38"/>
      <c r="H189" s="38"/>
      <c r="I189" s="38"/>
      <c r="J189" s="38"/>
      <c r="K189" s="38"/>
      <c r="L189" s="38"/>
      <c r="M189" s="38"/>
      <c r="N189" s="38"/>
      <c r="O189" s="38"/>
      <c r="P189" s="38"/>
    </row>
    <row r="190" spans="1:16" ht="12.75">
      <c r="A190" s="38"/>
      <c r="B190" s="38"/>
      <c r="C190" s="38"/>
      <c r="D190" s="62"/>
      <c r="E190" s="38"/>
      <c r="F190" s="38"/>
      <c r="G190" s="38"/>
      <c r="H190" s="38"/>
      <c r="I190" s="38"/>
      <c r="J190" s="38"/>
      <c r="K190" s="38"/>
      <c r="L190" s="38"/>
      <c r="M190" s="38"/>
      <c r="N190" s="38"/>
      <c r="O190" s="38"/>
      <c r="P190" s="38"/>
    </row>
    <row r="191" spans="1:16" ht="12.75">
      <c r="A191" s="38"/>
      <c r="B191" s="38"/>
      <c r="C191" s="38"/>
      <c r="D191" s="38"/>
      <c r="E191" s="38"/>
      <c r="F191" s="38"/>
      <c r="G191" s="38"/>
      <c r="H191" s="38"/>
      <c r="I191" s="38"/>
      <c r="J191" s="38"/>
      <c r="K191" s="38"/>
      <c r="L191" s="38"/>
      <c r="M191" s="38"/>
      <c r="N191" s="38"/>
      <c r="O191" s="38"/>
      <c r="P191" s="38"/>
    </row>
    <row r="192" spans="1:16" ht="12.75">
      <c r="A192" s="38"/>
      <c r="B192" s="38"/>
      <c r="C192" s="38"/>
      <c r="D192" s="38"/>
      <c r="E192" s="38"/>
      <c r="F192" s="38"/>
      <c r="G192" s="38"/>
      <c r="H192" s="38"/>
      <c r="I192" s="38"/>
      <c r="J192" s="38"/>
      <c r="K192" s="38"/>
      <c r="L192" s="38"/>
      <c r="M192" s="38"/>
      <c r="N192" s="38"/>
      <c r="O192" s="38"/>
      <c r="P192" s="38"/>
    </row>
    <row r="193" spans="1:16" ht="12.75">
      <c r="A193" s="38"/>
      <c r="B193" s="38"/>
      <c r="C193" s="76"/>
      <c r="D193" s="38"/>
      <c r="E193" s="38"/>
      <c r="F193" s="38"/>
      <c r="G193" s="38"/>
      <c r="H193" s="38"/>
      <c r="I193" s="38"/>
      <c r="J193" s="38"/>
      <c r="K193" s="38"/>
      <c r="L193" s="38"/>
      <c r="M193" s="38"/>
      <c r="N193" s="38"/>
      <c r="O193" s="38"/>
      <c r="P193" s="38"/>
    </row>
    <row r="194" spans="1:16" ht="12.75">
      <c r="A194" s="38"/>
      <c r="B194" s="38"/>
      <c r="C194" s="38"/>
      <c r="D194" s="38"/>
      <c r="E194" s="38"/>
      <c r="F194" s="38"/>
      <c r="G194" s="38"/>
      <c r="H194" s="38"/>
      <c r="I194" s="38"/>
      <c r="J194" s="38"/>
      <c r="K194" s="38"/>
      <c r="L194" s="38"/>
      <c r="M194" s="38"/>
      <c r="N194" s="38"/>
      <c r="O194" s="38"/>
      <c r="P194" s="38"/>
    </row>
    <row r="195" spans="1:16" ht="12.75">
      <c r="A195" s="38"/>
      <c r="B195" s="38"/>
      <c r="C195" s="38"/>
      <c r="D195" s="38"/>
      <c r="E195" s="38"/>
      <c r="F195" s="38"/>
      <c r="G195" s="38"/>
      <c r="H195" s="38"/>
      <c r="I195" s="38"/>
      <c r="J195" s="38"/>
      <c r="K195" s="38"/>
      <c r="L195" s="38"/>
      <c r="M195" s="38"/>
      <c r="N195" s="38"/>
      <c r="O195" s="38"/>
      <c r="P195" s="38"/>
    </row>
    <row r="196" spans="1:16" ht="12.75">
      <c r="A196" s="38"/>
      <c r="B196" s="38"/>
      <c r="C196" s="38"/>
      <c r="D196" s="62"/>
      <c r="E196" s="38"/>
      <c r="F196" s="38"/>
      <c r="G196" s="38"/>
      <c r="H196" s="38"/>
      <c r="I196" s="38"/>
      <c r="J196" s="38"/>
      <c r="K196" s="38"/>
      <c r="L196" s="38"/>
      <c r="M196" s="38"/>
      <c r="N196" s="38"/>
      <c r="O196" s="38"/>
      <c r="P196" s="38"/>
    </row>
    <row r="197" spans="1:16" ht="12.75">
      <c r="A197" s="38"/>
      <c r="B197" s="38"/>
      <c r="C197" s="38"/>
      <c r="D197" s="62"/>
      <c r="E197" s="38"/>
      <c r="F197" s="38"/>
      <c r="G197" s="38"/>
      <c r="H197" s="38"/>
      <c r="I197" s="38"/>
      <c r="J197" s="38"/>
      <c r="K197" s="38"/>
      <c r="L197" s="38"/>
      <c r="M197" s="38"/>
      <c r="N197" s="38"/>
      <c r="O197" s="38"/>
      <c r="P197" s="38"/>
    </row>
    <row r="198" spans="1:16" ht="12.75">
      <c r="A198" s="38"/>
      <c r="B198" s="38"/>
      <c r="C198" s="38"/>
      <c r="D198" s="38"/>
      <c r="E198" s="38"/>
      <c r="F198" s="38"/>
      <c r="G198" s="38"/>
      <c r="H198" s="38"/>
      <c r="I198" s="38"/>
      <c r="J198" s="38"/>
      <c r="K198" s="38"/>
      <c r="L198" s="38"/>
      <c r="M198" s="38"/>
      <c r="N198" s="38"/>
      <c r="O198" s="38"/>
      <c r="P198" s="38"/>
    </row>
    <row r="199" spans="1:16" ht="12.75">
      <c r="A199" s="38"/>
      <c r="B199" s="38"/>
      <c r="C199" s="76"/>
      <c r="D199" s="38"/>
      <c r="E199" s="38"/>
      <c r="F199" s="38"/>
      <c r="G199" s="38"/>
      <c r="H199" s="38"/>
      <c r="I199" s="38"/>
      <c r="J199" s="38"/>
      <c r="K199" s="38"/>
      <c r="L199" s="38"/>
      <c r="M199" s="38"/>
      <c r="N199" s="38"/>
      <c r="O199" s="38"/>
      <c r="P199" s="38"/>
    </row>
    <row r="200" spans="1:16" ht="12.75">
      <c r="A200" s="38"/>
      <c r="B200" s="38"/>
      <c r="C200" s="38"/>
      <c r="D200" s="38"/>
      <c r="E200" s="38"/>
      <c r="F200" s="38"/>
      <c r="G200" s="38"/>
      <c r="H200" s="38"/>
      <c r="I200" s="38"/>
      <c r="J200" s="38"/>
      <c r="K200" s="38"/>
      <c r="L200" s="38"/>
      <c r="M200" s="38"/>
      <c r="N200" s="38"/>
      <c r="O200" s="38"/>
      <c r="P200" s="38"/>
    </row>
    <row r="201" spans="1:16" ht="12.75">
      <c r="A201" s="38"/>
      <c r="B201" s="38"/>
      <c r="C201" s="38"/>
      <c r="D201" s="38"/>
      <c r="E201" s="38"/>
      <c r="F201" s="38"/>
      <c r="G201" s="38"/>
      <c r="H201" s="38"/>
      <c r="I201" s="38"/>
      <c r="J201" s="38"/>
      <c r="K201" s="38"/>
      <c r="L201" s="38"/>
      <c r="M201" s="38"/>
      <c r="N201" s="38"/>
      <c r="O201" s="38"/>
      <c r="P201" s="38"/>
    </row>
    <row r="202" spans="1:16" ht="12.75">
      <c r="A202" s="38"/>
      <c r="B202" s="38"/>
      <c r="C202" s="38"/>
      <c r="D202" s="38"/>
      <c r="E202" s="38"/>
      <c r="F202" s="38"/>
      <c r="G202" s="38"/>
      <c r="H202" s="38"/>
      <c r="I202" s="38"/>
      <c r="J202" s="38"/>
      <c r="K202" s="38"/>
      <c r="L202" s="38"/>
      <c r="M202" s="38"/>
      <c r="N202" s="38"/>
      <c r="O202" s="38"/>
      <c r="P202" s="38"/>
    </row>
    <row r="203" spans="1:16" ht="12.75">
      <c r="A203" s="38"/>
      <c r="B203" s="38"/>
      <c r="C203" s="38"/>
      <c r="D203" s="38"/>
      <c r="E203" s="38"/>
      <c r="F203" s="38"/>
      <c r="G203" s="38"/>
      <c r="H203" s="38"/>
      <c r="I203" s="38"/>
      <c r="J203" s="38"/>
      <c r="K203" s="38"/>
      <c r="L203" s="38"/>
      <c r="M203" s="38"/>
      <c r="N203" s="38"/>
      <c r="O203" s="38"/>
      <c r="P203" s="38"/>
    </row>
    <row r="204" spans="1:16" ht="12.75">
      <c r="A204" s="38"/>
      <c r="B204" s="38"/>
      <c r="C204" s="38"/>
      <c r="D204" s="38"/>
      <c r="E204" s="38"/>
      <c r="F204" s="38"/>
      <c r="G204" s="38"/>
      <c r="H204" s="38"/>
      <c r="I204" s="38"/>
      <c r="J204" s="38"/>
      <c r="K204" s="38"/>
      <c r="L204" s="38"/>
      <c r="M204" s="38"/>
      <c r="N204" s="38"/>
      <c r="O204" s="38"/>
      <c r="P204" s="38"/>
    </row>
    <row r="205" spans="1:16" ht="12.75">
      <c r="A205" s="38"/>
      <c r="B205" s="38"/>
      <c r="C205" s="76"/>
      <c r="D205" s="38"/>
      <c r="E205" s="38"/>
      <c r="F205" s="38"/>
      <c r="G205" s="38"/>
      <c r="H205" s="38"/>
      <c r="I205" s="38"/>
      <c r="J205" s="38"/>
      <c r="K205" s="38"/>
      <c r="L205" s="38"/>
      <c r="M205" s="38"/>
      <c r="N205" s="38"/>
      <c r="O205" s="38"/>
      <c r="P205" s="38"/>
    </row>
    <row r="206" spans="1:16" ht="12.75">
      <c r="A206" s="38"/>
      <c r="B206" s="38"/>
      <c r="C206" s="38"/>
      <c r="D206" s="81"/>
      <c r="E206" s="38"/>
      <c r="F206" s="38"/>
      <c r="G206" s="38"/>
      <c r="H206" s="38"/>
      <c r="I206" s="38"/>
      <c r="J206" s="38"/>
      <c r="K206" s="38"/>
      <c r="L206" s="38"/>
      <c r="M206" s="38"/>
      <c r="N206" s="38"/>
      <c r="O206" s="38"/>
      <c r="P206" s="38"/>
    </row>
    <row r="207" spans="1:16" ht="12.75">
      <c r="A207" s="38"/>
      <c r="B207" s="38"/>
      <c r="C207" s="38"/>
      <c r="D207" s="81"/>
      <c r="E207" s="38"/>
      <c r="F207" s="38"/>
      <c r="G207" s="38"/>
      <c r="H207" s="38"/>
      <c r="I207" s="38"/>
      <c r="J207" s="38"/>
      <c r="K207" s="38"/>
      <c r="L207" s="38"/>
      <c r="M207" s="38"/>
      <c r="N207" s="38"/>
      <c r="O207" s="38"/>
      <c r="P207" s="38"/>
    </row>
    <row r="208" spans="1:16" ht="12.75">
      <c r="A208" s="38"/>
      <c r="B208" s="38"/>
      <c r="C208" s="38"/>
      <c r="D208" s="78"/>
      <c r="E208" s="38"/>
      <c r="F208" s="38"/>
      <c r="G208" s="38"/>
      <c r="H208" s="38"/>
      <c r="I208" s="38"/>
      <c r="J208" s="38"/>
      <c r="K208" s="38"/>
      <c r="L208" s="38"/>
      <c r="M208" s="38"/>
      <c r="N208" s="38"/>
      <c r="O208" s="38"/>
      <c r="P208" s="38"/>
    </row>
    <row r="209" spans="1:16" ht="12.75">
      <c r="A209" s="38"/>
      <c r="B209" s="38"/>
      <c r="C209" s="38"/>
      <c r="D209" s="38"/>
      <c r="E209" s="38"/>
      <c r="F209" s="38"/>
      <c r="G209" s="38"/>
      <c r="H209" s="38"/>
      <c r="I209" s="38"/>
      <c r="J209" s="38"/>
      <c r="K209" s="38"/>
      <c r="L209" s="38"/>
      <c r="M209" s="38"/>
      <c r="N209" s="38"/>
      <c r="O209" s="38"/>
      <c r="P209" s="38"/>
    </row>
    <row r="210" spans="1:16" ht="12.75">
      <c r="A210" s="38"/>
      <c r="B210" s="38"/>
      <c r="C210" s="38"/>
      <c r="D210" s="38"/>
      <c r="E210" s="38"/>
      <c r="F210" s="38"/>
      <c r="G210" s="38"/>
      <c r="H210" s="38"/>
      <c r="I210" s="38"/>
      <c r="J210" s="38"/>
      <c r="K210" s="38"/>
      <c r="L210" s="38"/>
      <c r="M210" s="38"/>
      <c r="N210" s="38"/>
      <c r="O210" s="38"/>
      <c r="P210" s="38"/>
    </row>
    <row r="211" spans="1:16" ht="12.75">
      <c r="A211" s="38"/>
      <c r="B211" s="38"/>
      <c r="C211" s="38"/>
      <c r="D211" s="77"/>
      <c r="E211" s="38"/>
      <c r="F211" s="38"/>
      <c r="G211" s="38"/>
      <c r="H211" s="38"/>
      <c r="I211" s="38"/>
      <c r="J211" s="38"/>
      <c r="K211" s="38"/>
      <c r="L211" s="38"/>
      <c r="M211" s="38"/>
      <c r="N211" s="38"/>
      <c r="O211" s="38"/>
      <c r="P211" s="38"/>
    </row>
    <row r="212" spans="1:16" ht="12.75">
      <c r="A212" s="38"/>
      <c r="B212" s="38"/>
      <c r="C212" s="76"/>
      <c r="D212" s="38"/>
      <c r="E212" s="38"/>
      <c r="F212" s="38"/>
      <c r="G212" s="38"/>
      <c r="H212" s="38"/>
      <c r="I212" s="38"/>
      <c r="J212" s="38"/>
      <c r="K212" s="38"/>
      <c r="L212" s="38"/>
      <c r="M212" s="38"/>
      <c r="N212" s="38"/>
      <c r="O212" s="38"/>
      <c r="P212" s="38"/>
    </row>
    <row r="213" spans="1:16" ht="12.75">
      <c r="A213" s="38"/>
      <c r="B213" s="38"/>
      <c r="C213" s="38"/>
      <c r="D213" s="38"/>
      <c r="E213" s="38"/>
      <c r="F213" s="38"/>
      <c r="G213" s="38"/>
      <c r="H213" s="38"/>
      <c r="I213" s="38"/>
      <c r="J213" s="38"/>
      <c r="K213" s="38"/>
      <c r="L213" s="38"/>
      <c r="M213" s="38"/>
      <c r="N213" s="38"/>
      <c r="O213" s="38"/>
      <c r="P213" s="38"/>
    </row>
    <row r="214" spans="1:16" ht="12.75">
      <c r="A214" s="38"/>
      <c r="B214" s="38"/>
      <c r="C214" s="76"/>
      <c r="D214" s="38"/>
      <c r="E214" s="38"/>
      <c r="F214" s="38"/>
      <c r="G214" s="38"/>
      <c r="H214" s="38"/>
      <c r="I214" s="38"/>
      <c r="J214" s="38"/>
      <c r="K214" s="38"/>
      <c r="L214" s="38"/>
      <c r="M214" s="38"/>
      <c r="N214" s="38"/>
      <c r="O214" s="38"/>
      <c r="P214" s="38"/>
    </row>
    <row r="215" spans="1:16" ht="12.75">
      <c r="A215" s="38"/>
      <c r="B215" s="38"/>
      <c r="C215" s="38"/>
      <c r="D215" s="38"/>
      <c r="E215" s="38"/>
      <c r="F215" s="38"/>
      <c r="G215" s="38"/>
      <c r="H215" s="38"/>
      <c r="I215" s="38"/>
      <c r="J215" s="38"/>
      <c r="K215" s="38"/>
      <c r="L215" s="38"/>
      <c r="M215" s="38"/>
      <c r="N215" s="38"/>
      <c r="O215" s="38"/>
      <c r="P215" s="38"/>
    </row>
    <row r="216" spans="1:16" ht="12.75">
      <c r="A216" s="38"/>
      <c r="B216" s="38"/>
      <c r="C216" s="76"/>
      <c r="D216" s="38"/>
      <c r="E216" s="38"/>
      <c r="F216" s="38"/>
      <c r="G216" s="38"/>
      <c r="H216" s="38"/>
      <c r="I216" s="38"/>
      <c r="J216" s="38"/>
      <c r="K216" s="38"/>
      <c r="L216" s="38"/>
      <c r="M216" s="38"/>
      <c r="N216" s="38"/>
      <c r="O216" s="38"/>
      <c r="P216" s="38"/>
    </row>
    <row r="217" spans="1:16" ht="12.75">
      <c r="A217" s="38"/>
      <c r="B217" s="38"/>
      <c r="C217" s="38"/>
      <c r="D217" s="38"/>
      <c r="E217" s="38"/>
      <c r="F217" s="38"/>
      <c r="G217" s="38"/>
      <c r="H217" s="38"/>
      <c r="I217" s="38"/>
      <c r="J217" s="38"/>
      <c r="K217" s="38"/>
      <c r="L217" s="38"/>
      <c r="M217" s="38"/>
      <c r="N217" s="38"/>
      <c r="O217" s="38"/>
      <c r="P217" s="38"/>
    </row>
    <row r="218" spans="1:16" ht="12.75">
      <c r="A218" s="38"/>
      <c r="B218" s="38"/>
      <c r="C218" s="38"/>
      <c r="D218" s="38"/>
      <c r="E218" s="38"/>
      <c r="F218" s="38"/>
      <c r="G218" s="38"/>
      <c r="H218" s="38"/>
      <c r="I218" s="38"/>
      <c r="J218" s="38"/>
      <c r="K218" s="38"/>
      <c r="L218" s="38"/>
      <c r="M218" s="38"/>
      <c r="N218" s="38"/>
      <c r="O218" s="38"/>
      <c r="P218" s="38"/>
    </row>
    <row r="219" spans="1:16" ht="12.75">
      <c r="A219" s="38"/>
      <c r="B219" s="38"/>
      <c r="C219" s="38"/>
      <c r="D219" s="38"/>
      <c r="E219" s="38"/>
      <c r="F219" s="38"/>
      <c r="G219" s="38"/>
      <c r="H219" s="38"/>
      <c r="I219" s="38"/>
      <c r="J219" s="38"/>
      <c r="K219" s="38"/>
      <c r="L219" s="38"/>
      <c r="M219" s="38"/>
      <c r="N219" s="38"/>
      <c r="O219" s="38"/>
      <c r="P219" s="38"/>
    </row>
    <row r="220" spans="1:16" ht="12.75">
      <c r="A220" s="38"/>
      <c r="B220" s="38"/>
      <c r="C220" s="38"/>
      <c r="D220" s="38"/>
      <c r="E220" s="38"/>
      <c r="F220" s="38"/>
      <c r="G220" s="38"/>
      <c r="H220" s="38"/>
      <c r="I220" s="38"/>
      <c r="J220" s="38"/>
      <c r="K220" s="38"/>
      <c r="L220" s="38"/>
      <c r="M220" s="38"/>
      <c r="N220" s="38"/>
      <c r="O220" s="38"/>
      <c r="P220" s="38"/>
    </row>
    <row r="221" spans="1:16" ht="12.75">
      <c r="A221" s="38"/>
      <c r="B221" s="38"/>
      <c r="C221" s="38"/>
      <c r="D221" s="38"/>
      <c r="E221" s="38"/>
      <c r="F221" s="38"/>
      <c r="G221" s="38"/>
      <c r="H221" s="38"/>
      <c r="I221" s="38"/>
      <c r="J221" s="38"/>
      <c r="K221" s="38"/>
      <c r="L221" s="38"/>
      <c r="M221" s="38"/>
      <c r="N221" s="38"/>
      <c r="O221" s="38"/>
      <c r="P221" s="38"/>
    </row>
    <row r="222" spans="1:16" ht="12.75">
      <c r="A222" s="38"/>
      <c r="B222" s="38"/>
      <c r="C222" s="76"/>
      <c r="D222" s="38"/>
      <c r="E222" s="38"/>
      <c r="F222" s="38"/>
      <c r="G222" s="38"/>
      <c r="H222" s="38"/>
      <c r="I222" s="38"/>
      <c r="J222" s="38"/>
      <c r="K222" s="38"/>
      <c r="L222" s="38"/>
      <c r="M222" s="38"/>
      <c r="N222" s="38"/>
      <c r="O222" s="38"/>
      <c r="P222" s="38"/>
    </row>
    <row r="223" spans="1:16" ht="12.75">
      <c r="A223" s="38"/>
      <c r="B223" s="38"/>
      <c r="C223" s="38"/>
      <c r="D223" s="38"/>
      <c r="E223" s="38"/>
      <c r="F223" s="38"/>
      <c r="G223" s="38"/>
      <c r="H223" s="38"/>
      <c r="I223" s="38"/>
      <c r="J223" s="38"/>
      <c r="K223" s="38"/>
      <c r="L223" s="38"/>
      <c r="M223" s="38"/>
      <c r="N223" s="38"/>
      <c r="O223" s="38"/>
      <c r="P223" s="38"/>
    </row>
    <row r="224" spans="1:16" ht="12.75">
      <c r="A224" s="38"/>
      <c r="B224" s="38"/>
      <c r="C224" s="38"/>
      <c r="D224" s="38"/>
      <c r="E224" s="38"/>
      <c r="F224" s="38"/>
      <c r="G224" s="38"/>
      <c r="H224" s="38"/>
      <c r="I224" s="38"/>
      <c r="J224" s="38"/>
      <c r="K224" s="38"/>
      <c r="L224" s="38"/>
      <c r="M224" s="38"/>
      <c r="N224" s="38"/>
      <c r="O224" s="38"/>
      <c r="P224" s="38"/>
    </row>
    <row r="225" spans="1:16" ht="12.75">
      <c r="A225" s="38"/>
      <c r="B225" s="38"/>
      <c r="C225" s="76"/>
      <c r="D225" s="38"/>
      <c r="E225" s="38"/>
      <c r="F225" s="38"/>
      <c r="G225" s="38"/>
      <c r="H225" s="38"/>
      <c r="I225" s="38"/>
      <c r="J225" s="38"/>
      <c r="K225" s="38"/>
      <c r="L225" s="38"/>
      <c r="M225" s="38"/>
      <c r="N225" s="38"/>
      <c r="O225" s="38"/>
      <c r="P225" s="38"/>
    </row>
    <row r="226" spans="1:16" ht="12.75">
      <c r="A226" s="38"/>
      <c r="B226" s="38"/>
      <c r="C226" s="38"/>
      <c r="D226" s="38"/>
      <c r="E226" s="38"/>
      <c r="F226" s="38"/>
      <c r="G226" s="38"/>
      <c r="H226" s="38"/>
      <c r="I226" s="38"/>
      <c r="J226" s="38"/>
      <c r="K226" s="38"/>
      <c r="L226" s="38"/>
      <c r="M226" s="38"/>
      <c r="N226" s="38"/>
      <c r="O226" s="38"/>
      <c r="P226" s="38"/>
    </row>
    <row r="227" spans="1:16" ht="12.75">
      <c r="A227" s="38"/>
      <c r="B227" s="38"/>
      <c r="C227" s="38"/>
      <c r="D227" s="38"/>
      <c r="E227" s="38"/>
      <c r="F227" s="38"/>
      <c r="G227" s="38"/>
      <c r="H227" s="38"/>
      <c r="I227" s="38"/>
      <c r="J227" s="38"/>
      <c r="K227" s="38"/>
      <c r="L227" s="38"/>
      <c r="M227" s="38"/>
      <c r="N227" s="38"/>
      <c r="O227" s="38"/>
      <c r="P227" s="38"/>
    </row>
    <row r="228" spans="1:16" ht="12.75">
      <c r="A228" s="38"/>
      <c r="B228" s="38"/>
      <c r="C228" s="38"/>
      <c r="D228" s="38"/>
      <c r="E228" s="38"/>
      <c r="F228" s="38"/>
      <c r="G228" s="38"/>
      <c r="H228" s="38"/>
      <c r="I228" s="38"/>
      <c r="J228" s="38"/>
      <c r="K228" s="38"/>
      <c r="L228" s="38"/>
      <c r="M228" s="38"/>
      <c r="N228" s="38"/>
      <c r="O228" s="38"/>
      <c r="P228" s="38"/>
    </row>
    <row r="229" spans="1:16" ht="12.75">
      <c r="A229" s="38"/>
      <c r="B229" s="38"/>
      <c r="C229" s="38"/>
      <c r="D229" s="38"/>
      <c r="E229" s="38"/>
      <c r="F229" s="38"/>
      <c r="G229" s="38"/>
      <c r="H229" s="38"/>
      <c r="I229" s="38"/>
      <c r="J229" s="38"/>
      <c r="K229" s="38"/>
      <c r="L229" s="38"/>
      <c r="M229" s="38"/>
      <c r="N229" s="38"/>
      <c r="O229" s="38"/>
      <c r="P229" s="38"/>
    </row>
    <row r="230" spans="1:16" ht="12.75">
      <c r="A230" s="38"/>
      <c r="B230" s="38"/>
      <c r="C230" s="38"/>
      <c r="D230" s="38"/>
      <c r="E230" s="38"/>
      <c r="F230" s="38"/>
      <c r="G230" s="38"/>
      <c r="H230" s="38"/>
      <c r="I230" s="38"/>
      <c r="J230" s="38"/>
      <c r="K230" s="38"/>
      <c r="L230" s="38"/>
      <c r="M230" s="38"/>
      <c r="N230" s="38"/>
      <c r="O230" s="38"/>
      <c r="P230" s="38"/>
    </row>
    <row r="231" spans="1:16" ht="12.75">
      <c r="A231" s="38"/>
      <c r="B231" s="38"/>
      <c r="C231" s="38"/>
      <c r="D231" s="38"/>
      <c r="E231" s="38"/>
      <c r="F231" s="38"/>
      <c r="G231" s="38"/>
      <c r="H231" s="38"/>
      <c r="I231" s="38"/>
      <c r="J231" s="38"/>
      <c r="K231" s="38"/>
      <c r="L231" s="38"/>
      <c r="M231" s="38"/>
      <c r="N231" s="38"/>
      <c r="O231" s="38"/>
      <c r="P231" s="38"/>
    </row>
    <row r="232" spans="1:16" ht="12.75">
      <c r="A232" s="38"/>
      <c r="B232" s="38"/>
      <c r="C232" s="38"/>
      <c r="D232" s="38"/>
      <c r="E232" s="38"/>
      <c r="F232" s="38"/>
      <c r="G232" s="38"/>
      <c r="H232" s="38"/>
      <c r="I232" s="38"/>
      <c r="J232" s="38"/>
      <c r="K232" s="38"/>
      <c r="L232" s="38"/>
      <c r="M232" s="38"/>
      <c r="N232" s="38"/>
      <c r="O232" s="38"/>
      <c r="P232" s="38"/>
    </row>
    <row r="233" spans="1:16" ht="12.75">
      <c r="A233" s="38"/>
      <c r="B233" s="38"/>
      <c r="C233" s="38"/>
      <c r="D233" s="38"/>
      <c r="E233" s="38"/>
      <c r="F233" s="38"/>
      <c r="G233" s="38"/>
      <c r="H233" s="38"/>
      <c r="I233" s="38"/>
      <c r="J233" s="38"/>
      <c r="K233" s="38"/>
      <c r="L233" s="38"/>
      <c r="M233" s="38"/>
      <c r="N233" s="38"/>
      <c r="O233" s="38"/>
      <c r="P233" s="38"/>
    </row>
    <row r="234" spans="1:16" ht="12.75">
      <c r="A234" s="38"/>
      <c r="B234" s="38"/>
      <c r="C234" s="38"/>
      <c r="D234" s="38"/>
      <c r="E234" s="38"/>
      <c r="F234" s="38"/>
      <c r="G234" s="38"/>
      <c r="H234" s="38"/>
      <c r="I234" s="38"/>
      <c r="J234" s="38"/>
      <c r="K234" s="38"/>
      <c r="L234" s="38"/>
      <c r="M234" s="38"/>
      <c r="N234" s="38"/>
      <c r="O234" s="38"/>
      <c r="P234" s="38"/>
    </row>
    <row r="236" ht="12.75">
      <c r="F236" t="s">
        <v>30</v>
      </c>
    </row>
  </sheetData>
  <sheetProtection/>
  <printOptions/>
  <pageMargins left="0.787401575" right="0.787401575" top="0.984251969" bottom="0.984251969"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5">
    <tabColor rgb="FF92D050"/>
  </sheetPr>
  <dimension ref="A1:AC78"/>
  <sheetViews>
    <sheetView showGridLines="0" showRowColHeaders="0" zoomScalePageLayoutView="0" workbookViewId="0" topLeftCell="A1">
      <selection activeCell="A1" sqref="A1"/>
    </sheetView>
  </sheetViews>
  <sheetFormatPr defaultColWidth="9.140625" defaultRowHeight="12.75"/>
  <cols>
    <col min="1" max="1" width="3.8515625" style="0" customWidth="1"/>
    <col min="2" max="2" width="8.8515625" style="0" customWidth="1"/>
    <col min="3" max="3" width="6.7109375" style="0" customWidth="1"/>
    <col min="4" max="4" width="13.8515625" style="0" customWidth="1"/>
    <col min="5" max="5" width="16.28125" style="0" customWidth="1"/>
    <col min="7" max="7" width="20.140625" style="0" customWidth="1"/>
    <col min="8" max="8" width="10.140625" style="0" customWidth="1"/>
    <col min="9" max="9" width="10.8515625" style="0" customWidth="1"/>
    <col min="10" max="10" width="9.7109375" style="0" customWidth="1"/>
    <col min="11" max="11" width="11.7109375" style="0" customWidth="1"/>
    <col min="16" max="16" width="9.140625" style="0" hidden="1" customWidth="1"/>
    <col min="17" max="30" width="9.140625" style="68" hidden="1" customWidth="1"/>
    <col min="31" max="31" width="9.140625" style="0" customWidth="1"/>
  </cols>
  <sheetData>
    <row r="1" spans="1:15" ht="15.75">
      <c r="A1" s="19"/>
      <c r="B1" s="19"/>
      <c r="C1" s="19"/>
      <c r="D1" s="19"/>
      <c r="E1" s="19"/>
      <c r="F1" s="19"/>
      <c r="G1" s="19"/>
      <c r="H1" s="19"/>
      <c r="I1" s="19"/>
      <c r="J1" s="19"/>
      <c r="K1" s="19"/>
      <c r="L1" s="19"/>
      <c r="M1" s="19"/>
      <c r="N1" s="19"/>
      <c r="O1" s="19"/>
    </row>
    <row r="2" spans="1:15" ht="60" customHeight="1">
      <c r="A2" s="52"/>
      <c r="B2" s="52"/>
      <c r="C2" s="293" t="e">
        <f>IF('Introduction-inleiding'!$O$4=1,'1.2 Mbr equipeFR'!C2,#REF!)</f>
        <v>#REF!</v>
      </c>
      <c r="D2" s="293"/>
      <c r="E2" s="293"/>
      <c r="F2" s="293"/>
      <c r="G2" s="293"/>
      <c r="H2" s="293"/>
      <c r="I2" s="293"/>
      <c r="J2" s="293"/>
      <c r="K2" s="293"/>
      <c r="L2" s="293"/>
      <c r="M2" s="293"/>
      <c r="N2" s="293"/>
      <c r="O2" s="293"/>
    </row>
    <row r="3" spans="1:15" ht="15.75">
      <c r="A3" s="19"/>
      <c r="B3" s="19"/>
      <c r="C3" s="19"/>
      <c r="D3" s="19"/>
      <c r="E3" s="19"/>
      <c r="F3" s="19"/>
      <c r="G3" s="19"/>
      <c r="H3" s="19"/>
      <c r="I3" s="19"/>
      <c r="J3" s="19"/>
      <c r="K3" s="19"/>
      <c r="L3" s="19"/>
      <c r="M3" s="19"/>
      <c r="N3" s="19"/>
      <c r="O3" s="19"/>
    </row>
    <row r="4" spans="1:23" ht="16.5">
      <c r="A4" s="19"/>
      <c r="B4" s="58" t="e">
        <f>IF('Introduction-inleiding'!$O$4=1,'1.2 Mbr equipeFR'!B4,#REF!)</f>
        <v>#REF!</v>
      </c>
      <c r="C4" s="59" t="e">
        <f>IF('Introduction-inleiding'!$O$4=1,'1.2 Mbr equipeFR'!C4,#REF!)</f>
        <v>#REF!</v>
      </c>
      <c r="D4" s="19"/>
      <c r="E4" s="19"/>
      <c r="F4" s="19"/>
      <c r="G4" s="19"/>
      <c r="H4" s="19"/>
      <c r="I4" s="19"/>
      <c r="J4" s="19"/>
      <c r="K4" s="19"/>
      <c r="L4" s="19"/>
      <c r="M4" s="19"/>
      <c r="N4" s="19"/>
      <c r="O4" s="19"/>
      <c r="W4" s="68">
        <v>1</v>
      </c>
    </row>
    <row r="5" spans="1:26" ht="15.75">
      <c r="A5" s="19"/>
      <c r="B5" s="19"/>
      <c r="C5" s="19"/>
      <c r="D5" s="19"/>
      <c r="E5" s="19"/>
      <c r="F5" s="19"/>
      <c r="G5" s="19"/>
      <c r="H5" s="19"/>
      <c r="I5" s="19"/>
      <c r="J5" s="19"/>
      <c r="K5" s="19"/>
      <c r="L5" s="19"/>
      <c r="M5" s="19"/>
      <c r="N5" s="19"/>
      <c r="O5" s="19"/>
      <c r="W5" s="68">
        <v>2</v>
      </c>
      <c r="X5" s="68" t="str">
        <f>IF('Introduction-inleiding'!$O$4=1,Y5,Z5)</f>
        <v>Anesthesist</v>
      </c>
      <c r="Y5" s="112" t="s">
        <v>156</v>
      </c>
      <c r="Z5" s="112" t="s">
        <v>195</v>
      </c>
    </row>
    <row r="6" spans="1:26" ht="15.75">
      <c r="A6" s="19"/>
      <c r="B6" s="19"/>
      <c r="C6" s="55" t="e">
        <f>IF('Introduction-inleiding'!$O$4=1,'1.2 Mbr equipeFR'!C17,#REF!)</f>
        <v>#REF!</v>
      </c>
      <c r="D6" s="19"/>
      <c r="E6" s="19"/>
      <c r="F6" s="19"/>
      <c r="G6" s="19"/>
      <c r="H6" s="19"/>
      <c r="I6" s="19"/>
      <c r="J6" s="19"/>
      <c r="K6" s="19"/>
      <c r="L6" s="19"/>
      <c r="M6" s="19"/>
      <c r="N6" s="19"/>
      <c r="O6" s="19"/>
      <c r="W6" s="68">
        <v>3</v>
      </c>
      <c r="X6" s="68" t="str">
        <f>IF('Introduction-inleiding'!$O$4=1,Y6,Z6)</f>
        <v>Fysisch geneesheer</v>
      </c>
      <c r="Y6" s="112" t="s">
        <v>158</v>
      </c>
      <c r="Z6" s="112" t="s">
        <v>298</v>
      </c>
    </row>
    <row r="7" spans="1:26" ht="15.75">
      <c r="A7" s="19"/>
      <c r="B7" s="19"/>
      <c r="C7" s="19"/>
      <c r="D7" s="19"/>
      <c r="E7" s="19"/>
      <c r="F7" s="19"/>
      <c r="G7" s="19"/>
      <c r="H7" s="19"/>
      <c r="I7" s="19"/>
      <c r="J7" s="19"/>
      <c r="K7" s="19"/>
      <c r="L7" s="19"/>
      <c r="M7" s="19"/>
      <c r="N7" s="19"/>
      <c r="O7" s="19"/>
      <c r="W7" s="68">
        <v>4</v>
      </c>
      <c r="X7" s="68" t="str">
        <f>IF('Introduction-inleiding'!$O$4=1,Y7,Z7)</f>
        <v>Reumatoloog</v>
      </c>
      <c r="Y7" s="112" t="s">
        <v>157</v>
      </c>
      <c r="Z7" s="112" t="s">
        <v>198</v>
      </c>
    </row>
    <row r="8" spans="1:26" ht="15.75">
      <c r="A8" s="19"/>
      <c r="B8" s="19"/>
      <c r="C8" s="61" t="e">
        <f>IF('Introduction-inleiding'!$O$4=1,'1.2 Mbr equipeFR'!#REF!,#REF!)</f>
        <v>#REF!</v>
      </c>
      <c r="D8" s="19"/>
      <c r="E8" s="19"/>
      <c r="F8" s="19"/>
      <c r="G8" s="19"/>
      <c r="H8" s="19"/>
      <c r="I8" s="19"/>
      <c r="J8" s="19"/>
      <c r="K8" s="19"/>
      <c r="L8" s="19"/>
      <c r="M8" s="19"/>
      <c r="N8" s="19"/>
      <c r="O8" s="19"/>
      <c r="W8" s="68">
        <v>5</v>
      </c>
      <c r="X8" s="68" t="str">
        <f>IF('Introduction-inleiding'!$O$4=1,Y8,Z8)</f>
        <v>Neurochirurg</v>
      </c>
      <c r="Y8" s="112" t="s">
        <v>159</v>
      </c>
      <c r="Z8" s="112" t="s">
        <v>200</v>
      </c>
    </row>
    <row r="9" spans="1:26" ht="16.5" thickBot="1">
      <c r="A9" s="19"/>
      <c r="B9" s="19"/>
      <c r="C9" s="19"/>
      <c r="D9" s="19"/>
      <c r="E9" s="19"/>
      <c r="F9" s="19"/>
      <c r="G9" s="19"/>
      <c r="H9" s="19"/>
      <c r="I9" s="19"/>
      <c r="J9" s="19"/>
      <c r="K9" s="19"/>
      <c r="L9" s="19"/>
      <c r="M9" s="19"/>
      <c r="N9" s="19"/>
      <c r="O9" s="19"/>
      <c r="W9" s="68">
        <v>6</v>
      </c>
      <c r="X9" s="68" t="str">
        <f>IF('Introduction-inleiding'!$O$4=1,Y9,Z9)</f>
        <v>Neuroloog</v>
      </c>
      <c r="Y9" s="112" t="s">
        <v>160</v>
      </c>
      <c r="Z9" s="112" t="s">
        <v>202</v>
      </c>
    </row>
    <row r="10" spans="1:26" ht="48" customHeight="1" thickBot="1">
      <c r="A10" s="19"/>
      <c r="B10" s="19"/>
      <c r="C10" s="19"/>
      <c r="D10" s="338" t="e">
        <f>IF('Introduction-inleiding'!$O$4=1,'1.2 Mbr equipeFR'!D21,#REF!)</f>
        <v>#REF!</v>
      </c>
      <c r="E10" s="338"/>
      <c r="F10" s="338" t="e">
        <f>IF('Introduction-inleiding'!$O$4=1,'1.2 Mbr equipeFR'!F21,#REF!)</f>
        <v>#REF!</v>
      </c>
      <c r="G10" s="338"/>
      <c r="H10" s="339" t="e">
        <f>IF('Introduction-inleiding'!$O$4=1,'1.2 Mbr equipeFR'!H21,#REF!)</f>
        <v>#REF!</v>
      </c>
      <c r="I10" s="339"/>
      <c r="J10" s="339" t="e">
        <f>IF('Introduction-inleiding'!$O$4=1,'1.2 Mbr equipeFR'!#REF!,#REF!)</f>
        <v>#REF!</v>
      </c>
      <c r="K10" s="339"/>
      <c r="L10" s="339" t="e">
        <f>IF('Introduction-inleiding'!$O$4=1,'1.2 Mbr equipeFR'!J21,#REF!)</f>
        <v>#REF!</v>
      </c>
      <c r="M10" s="339"/>
      <c r="N10" s="19"/>
      <c r="O10" s="19"/>
      <c r="W10" s="68">
        <v>7</v>
      </c>
      <c r="X10" s="68" t="str">
        <f>IF('Introduction-inleiding'!$O$4=1,Y10,Z10)</f>
        <v>Psychiater</v>
      </c>
      <c r="Y10" s="112" t="s">
        <v>162</v>
      </c>
      <c r="Z10" s="112" t="s">
        <v>204</v>
      </c>
    </row>
    <row r="11" spans="1:26" ht="24" customHeight="1">
      <c r="A11" s="19"/>
      <c r="B11" s="19"/>
      <c r="C11" s="19"/>
      <c r="D11" s="323"/>
      <c r="E11" s="324"/>
      <c r="F11" s="84"/>
      <c r="G11" s="85"/>
      <c r="H11" s="317"/>
      <c r="I11" s="318"/>
      <c r="J11" s="331"/>
      <c r="K11" s="324"/>
      <c r="L11" s="317"/>
      <c r="M11" s="318"/>
      <c r="N11" s="19"/>
      <c r="O11" s="19"/>
      <c r="Q11" s="68">
        <f>D11</f>
        <v>0</v>
      </c>
      <c r="R11" s="68">
        <v>1</v>
      </c>
      <c r="S11" s="68">
        <f>H11</f>
        <v>0</v>
      </c>
      <c r="T11" s="68">
        <f>J11</f>
        <v>0</v>
      </c>
      <c r="U11" s="68">
        <f>L11</f>
        <v>0</v>
      </c>
      <c r="W11" s="68">
        <v>8</v>
      </c>
      <c r="X11" s="68" t="str">
        <f>IF('Introduction-inleiding'!$O$4=1,Y11,Z11)</f>
        <v>Andere (vul aan)</v>
      </c>
      <c r="Y11" s="112" t="s">
        <v>169</v>
      </c>
      <c r="Z11" s="112" t="s">
        <v>211</v>
      </c>
    </row>
    <row r="12" spans="1:18" ht="16.5" customHeight="1" thickBot="1">
      <c r="A12" s="19"/>
      <c r="B12" s="19"/>
      <c r="C12" s="19"/>
      <c r="D12" s="325"/>
      <c r="E12" s="326"/>
      <c r="F12" s="329"/>
      <c r="G12" s="330"/>
      <c r="H12" s="319"/>
      <c r="I12" s="320"/>
      <c r="J12" s="325"/>
      <c r="K12" s="326"/>
      <c r="L12" s="319"/>
      <c r="M12" s="320"/>
      <c r="N12" s="19"/>
      <c r="O12" s="19"/>
      <c r="R12" s="68">
        <f>F12</f>
        <v>0</v>
      </c>
    </row>
    <row r="13" spans="1:21" ht="24.75" customHeight="1">
      <c r="A13" s="19"/>
      <c r="B13" s="19"/>
      <c r="C13" s="19"/>
      <c r="D13" s="323"/>
      <c r="E13" s="324"/>
      <c r="F13" s="121"/>
      <c r="G13" s="121"/>
      <c r="H13" s="317"/>
      <c r="I13" s="318"/>
      <c r="J13" s="323"/>
      <c r="K13" s="324"/>
      <c r="L13" s="317"/>
      <c r="M13" s="318"/>
      <c r="N13" s="19"/>
      <c r="O13" s="19"/>
      <c r="Q13" s="68">
        <f>D13</f>
        <v>0</v>
      </c>
      <c r="R13" s="68">
        <v>1</v>
      </c>
      <c r="S13" s="68">
        <f>H13</f>
        <v>0</v>
      </c>
      <c r="T13" s="68">
        <f>J13</f>
        <v>0</v>
      </c>
      <c r="U13" s="68">
        <f>L13</f>
        <v>0</v>
      </c>
    </row>
    <row r="14" spans="1:18" ht="16.5" customHeight="1" thickBot="1">
      <c r="A14" s="19"/>
      <c r="B14" s="19"/>
      <c r="C14" s="19"/>
      <c r="D14" s="325"/>
      <c r="E14" s="326"/>
      <c r="F14" s="329"/>
      <c r="G14" s="330"/>
      <c r="H14" s="319"/>
      <c r="I14" s="320"/>
      <c r="J14" s="325"/>
      <c r="K14" s="326"/>
      <c r="L14" s="319"/>
      <c r="M14" s="320"/>
      <c r="N14" s="19"/>
      <c r="O14" s="19"/>
      <c r="R14" s="68">
        <f>F14</f>
        <v>0</v>
      </c>
    </row>
    <row r="15" spans="1:21" ht="24.75" customHeight="1">
      <c r="A15" s="19"/>
      <c r="B15" s="19"/>
      <c r="C15" s="19"/>
      <c r="D15" s="323"/>
      <c r="E15" s="324"/>
      <c r="F15" s="121"/>
      <c r="G15" s="121"/>
      <c r="H15" s="317"/>
      <c r="I15" s="318"/>
      <c r="J15" s="323"/>
      <c r="K15" s="324"/>
      <c r="L15" s="317"/>
      <c r="M15" s="318"/>
      <c r="N15" s="19"/>
      <c r="O15" s="19"/>
      <c r="Q15" s="68">
        <f>D15</f>
        <v>0</v>
      </c>
      <c r="R15" s="68">
        <v>1</v>
      </c>
      <c r="S15" s="68">
        <f>H15</f>
        <v>0</v>
      </c>
      <c r="T15" s="68">
        <f>J15</f>
        <v>0</v>
      </c>
      <c r="U15" s="68">
        <f>L15</f>
        <v>0</v>
      </c>
    </row>
    <row r="16" spans="1:18" ht="16.5" customHeight="1" thickBot="1">
      <c r="A16" s="19"/>
      <c r="B16" s="19"/>
      <c r="C16" s="19"/>
      <c r="D16" s="325"/>
      <c r="E16" s="326"/>
      <c r="F16" s="329"/>
      <c r="G16" s="330"/>
      <c r="H16" s="319"/>
      <c r="I16" s="320"/>
      <c r="J16" s="325"/>
      <c r="K16" s="326"/>
      <c r="L16" s="319"/>
      <c r="M16" s="320"/>
      <c r="N16" s="19"/>
      <c r="O16" s="19"/>
      <c r="R16" s="68">
        <f>F16</f>
        <v>0</v>
      </c>
    </row>
    <row r="17" spans="1:21" ht="24.75" customHeight="1">
      <c r="A17" s="19"/>
      <c r="B17" s="19"/>
      <c r="C17" s="19"/>
      <c r="D17" s="323"/>
      <c r="E17" s="324"/>
      <c r="F17" s="121"/>
      <c r="G17" s="121"/>
      <c r="H17" s="317"/>
      <c r="I17" s="318"/>
      <c r="J17" s="323"/>
      <c r="K17" s="324"/>
      <c r="L17" s="317"/>
      <c r="M17" s="318"/>
      <c r="N17" s="19"/>
      <c r="O17" s="19"/>
      <c r="Q17" s="68">
        <f>D17</f>
        <v>0</v>
      </c>
      <c r="R17" s="68">
        <v>1</v>
      </c>
      <c r="S17" s="68">
        <f>H17</f>
        <v>0</v>
      </c>
      <c r="T17" s="68">
        <f>J17</f>
        <v>0</v>
      </c>
      <c r="U17" s="68">
        <f>L17</f>
        <v>0</v>
      </c>
    </row>
    <row r="18" spans="1:18" ht="16.5" customHeight="1" thickBot="1">
      <c r="A18" s="19"/>
      <c r="B18" s="19"/>
      <c r="C18" s="19"/>
      <c r="D18" s="325"/>
      <c r="E18" s="326"/>
      <c r="F18" s="329"/>
      <c r="G18" s="330"/>
      <c r="H18" s="319"/>
      <c r="I18" s="320"/>
      <c r="J18" s="325"/>
      <c r="K18" s="326"/>
      <c r="L18" s="319"/>
      <c r="M18" s="320"/>
      <c r="N18" s="19"/>
      <c r="O18" s="19"/>
      <c r="R18" s="68">
        <f>F18</f>
        <v>0</v>
      </c>
    </row>
    <row r="19" spans="1:21" ht="24.75" customHeight="1">
      <c r="A19" s="19"/>
      <c r="B19" s="19"/>
      <c r="C19" s="19"/>
      <c r="D19" s="323"/>
      <c r="E19" s="324"/>
      <c r="F19" s="121"/>
      <c r="G19" s="121"/>
      <c r="H19" s="317"/>
      <c r="I19" s="318"/>
      <c r="J19" s="323"/>
      <c r="K19" s="324"/>
      <c r="L19" s="317"/>
      <c r="M19" s="318"/>
      <c r="N19" s="19"/>
      <c r="O19" s="19"/>
      <c r="Q19" s="68">
        <f>D19</f>
        <v>0</v>
      </c>
      <c r="R19" s="68">
        <v>1</v>
      </c>
      <c r="S19" s="68">
        <f>H19</f>
        <v>0</v>
      </c>
      <c r="T19" s="68">
        <f>J19</f>
        <v>0</v>
      </c>
      <c r="U19" s="68">
        <f>L19</f>
        <v>0</v>
      </c>
    </row>
    <row r="20" spans="1:18" ht="16.5" customHeight="1" thickBot="1">
      <c r="A20" s="19"/>
      <c r="B20" s="19"/>
      <c r="C20" s="19"/>
      <c r="D20" s="325"/>
      <c r="E20" s="326"/>
      <c r="F20" s="329"/>
      <c r="G20" s="330"/>
      <c r="H20" s="319"/>
      <c r="I20" s="320"/>
      <c r="J20" s="325"/>
      <c r="K20" s="326"/>
      <c r="L20" s="319"/>
      <c r="M20" s="320"/>
      <c r="N20" s="19"/>
      <c r="O20" s="19"/>
      <c r="R20" s="68">
        <f>F20</f>
        <v>0</v>
      </c>
    </row>
    <row r="21" spans="1:21" ht="24.75" customHeight="1" hidden="1">
      <c r="A21" s="19"/>
      <c r="B21" s="19"/>
      <c r="C21" s="19"/>
      <c r="D21" s="323"/>
      <c r="E21" s="324"/>
      <c r="F21" s="121"/>
      <c r="G21" s="121"/>
      <c r="H21" s="317"/>
      <c r="I21" s="318"/>
      <c r="J21" s="323"/>
      <c r="K21" s="324"/>
      <c r="L21" s="317"/>
      <c r="M21" s="318"/>
      <c r="N21" s="19"/>
      <c r="O21" s="19"/>
      <c r="Q21" s="68">
        <f>D21</f>
        <v>0</v>
      </c>
      <c r="R21" s="68">
        <v>1</v>
      </c>
      <c r="S21" s="68">
        <f>H21</f>
        <v>0</v>
      </c>
      <c r="T21" s="68">
        <f>J21</f>
        <v>0</v>
      </c>
      <c r="U21" s="68">
        <f>L21</f>
        <v>0</v>
      </c>
    </row>
    <row r="22" spans="1:18" ht="16.5" customHeight="1" hidden="1" thickBot="1">
      <c r="A22" s="19"/>
      <c r="B22" s="19"/>
      <c r="C22" s="19"/>
      <c r="D22" s="325"/>
      <c r="E22" s="326"/>
      <c r="F22" s="329"/>
      <c r="G22" s="330"/>
      <c r="H22" s="319"/>
      <c r="I22" s="320"/>
      <c r="J22" s="325"/>
      <c r="K22" s="326"/>
      <c r="L22" s="319"/>
      <c r="M22" s="320"/>
      <c r="N22" s="19"/>
      <c r="O22" s="19"/>
      <c r="R22" s="68">
        <f>F22</f>
        <v>0</v>
      </c>
    </row>
    <row r="23" spans="1:21" ht="24.75" customHeight="1" hidden="1">
      <c r="A23" s="19"/>
      <c r="B23" s="19"/>
      <c r="C23" s="19"/>
      <c r="D23" s="323"/>
      <c r="E23" s="324"/>
      <c r="F23" s="121"/>
      <c r="G23" s="121"/>
      <c r="H23" s="317"/>
      <c r="I23" s="318"/>
      <c r="J23" s="323"/>
      <c r="K23" s="324"/>
      <c r="L23" s="317"/>
      <c r="M23" s="318"/>
      <c r="N23" s="19"/>
      <c r="O23" s="19"/>
      <c r="Q23" s="68">
        <f>D23</f>
        <v>0</v>
      </c>
      <c r="R23" s="68">
        <v>1</v>
      </c>
      <c r="S23" s="68">
        <f>H23</f>
        <v>0</v>
      </c>
      <c r="T23" s="68">
        <f>J23</f>
        <v>0</v>
      </c>
      <c r="U23" s="68">
        <f>L23</f>
        <v>0</v>
      </c>
    </row>
    <row r="24" spans="1:18" ht="16.5" customHeight="1" hidden="1" thickBot="1">
      <c r="A24" s="19"/>
      <c r="B24" s="19"/>
      <c r="C24" s="19"/>
      <c r="D24" s="325"/>
      <c r="E24" s="326"/>
      <c r="F24" s="329"/>
      <c r="G24" s="330"/>
      <c r="H24" s="319"/>
      <c r="I24" s="320"/>
      <c r="J24" s="325"/>
      <c r="K24" s="326"/>
      <c r="L24" s="319"/>
      <c r="M24" s="320"/>
      <c r="N24" s="19"/>
      <c r="O24" s="19"/>
      <c r="R24" s="68">
        <f>F24</f>
        <v>0</v>
      </c>
    </row>
    <row r="25" spans="1:21" ht="24.75" customHeight="1" hidden="1">
      <c r="A25" s="19"/>
      <c r="B25" s="19"/>
      <c r="C25" s="19"/>
      <c r="D25" s="323"/>
      <c r="E25" s="324"/>
      <c r="F25" s="121"/>
      <c r="G25" s="121"/>
      <c r="H25" s="317"/>
      <c r="I25" s="318"/>
      <c r="J25" s="331"/>
      <c r="K25" s="333"/>
      <c r="L25" s="317"/>
      <c r="M25" s="318"/>
      <c r="N25" s="19"/>
      <c r="O25" s="19"/>
      <c r="Q25" s="68">
        <f>D25</f>
        <v>0</v>
      </c>
      <c r="R25" s="68">
        <v>1</v>
      </c>
      <c r="S25" s="68">
        <f>H25</f>
        <v>0</v>
      </c>
      <c r="T25" s="68">
        <f>J25</f>
        <v>0</v>
      </c>
      <c r="U25" s="68">
        <f>L25</f>
        <v>0</v>
      </c>
    </row>
    <row r="26" spans="1:18" ht="16.5" customHeight="1" hidden="1" thickBot="1">
      <c r="A26" s="19"/>
      <c r="B26" s="19"/>
      <c r="C26" s="19"/>
      <c r="D26" s="325"/>
      <c r="E26" s="326"/>
      <c r="F26" s="329"/>
      <c r="G26" s="330"/>
      <c r="H26" s="319"/>
      <c r="I26" s="320"/>
      <c r="J26" s="334"/>
      <c r="K26" s="335"/>
      <c r="L26" s="319"/>
      <c r="M26" s="320"/>
      <c r="N26" s="19"/>
      <c r="O26" s="19"/>
      <c r="R26" s="68">
        <f>F26</f>
        <v>0</v>
      </c>
    </row>
    <row r="27" spans="1:21" ht="24.75" customHeight="1" hidden="1">
      <c r="A27" s="19"/>
      <c r="B27" s="19"/>
      <c r="C27" s="19"/>
      <c r="D27" s="323"/>
      <c r="E27" s="324"/>
      <c r="F27" s="121"/>
      <c r="G27" s="121"/>
      <c r="H27" s="317"/>
      <c r="I27" s="318"/>
      <c r="J27" s="331"/>
      <c r="K27" s="333"/>
      <c r="L27" s="317"/>
      <c r="M27" s="318"/>
      <c r="N27" s="19"/>
      <c r="O27" s="19"/>
      <c r="Q27" s="68">
        <f>D27</f>
        <v>0</v>
      </c>
      <c r="R27" s="68">
        <v>1</v>
      </c>
      <c r="S27" s="68">
        <f>H27</f>
        <v>0</v>
      </c>
      <c r="T27" s="68">
        <f>J27</f>
        <v>0</v>
      </c>
      <c r="U27" s="68">
        <f>L27</f>
        <v>0</v>
      </c>
    </row>
    <row r="28" spans="1:18" ht="16.5" customHeight="1" hidden="1" thickBot="1">
      <c r="A28" s="19"/>
      <c r="B28" s="19"/>
      <c r="C28" s="19"/>
      <c r="D28" s="325"/>
      <c r="E28" s="326"/>
      <c r="F28" s="329"/>
      <c r="G28" s="330"/>
      <c r="H28" s="319"/>
      <c r="I28" s="320"/>
      <c r="J28" s="334"/>
      <c r="K28" s="335"/>
      <c r="L28" s="319"/>
      <c r="M28" s="320"/>
      <c r="N28" s="19"/>
      <c r="O28" s="19"/>
      <c r="R28" s="68">
        <f>F28</f>
        <v>0</v>
      </c>
    </row>
    <row r="29" spans="1:21" ht="24.75" customHeight="1" hidden="1">
      <c r="A29" s="19"/>
      <c r="B29" s="19"/>
      <c r="C29" s="19"/>
      <c r="D29" s="323"/>
      <c r="E29" s="324"/>
      <c r="F29" s="121"/>
      <c r="G29" s="121"/>
      <c r="H29" s="317"/>
      <c r="I29" s="318"/>
      <c r="J29" s="331"/>
      <c r="K29" s="333"/>
      <c r="L29" s="317"/>
      <c r="M29" s="318"/>
      <c r="N29" s="19"/>
      <c r="O29" s="19"/>
      <c r="Q29" s="68">
        <f>D29</f>
        <v>0</v>
      </c>
      <c r="R29" s="68">
        <v>1</v>
      </c>
      <c r="S29" s="68">
        <f>H29</f>
        <v>0</v>
      </c>
      <c r="T29" s="68">
        <f>J29</f>
        <v>0</v>
      </c>
      <c r="U29" s="68">
        <f>L29</f>
        <v>0</v>
      </c>
    </row>
    <row r="30" spans="1:18" ht="16.5" customHeight="1" hidden="1" thickBot="1">
      <c r="A30" s="19"/>
      <c r="B30" s="19"/>
      <c r="C30" s="19"/>
      <c r="D30" s="325"/>
      <c r="E30" s="326"/>
      <c r="F30" s="329"/>
      <c r="G30" s="330"/>
      <c r="H30" s="319"/>
      <c r="I30" s="320"/>
      <c r="J30" s="334"/>
      <c r="K30" s="335"/>
      <c r="L30" s="319"/>
      <c r="M30" s="320"/>
      <c r="N30" s="19"/>
      <c r="O30" s="19"/>
      <c r="R30" s="68">
        <f>F30</f>
        <v>0</v>
      </c>
    </row>
    <row r="31" spans="1:21" ht="24.75" customHeight="1" hidden="1">
      <c r="A31" s="19"/>
      <c r="B31" s="19"/>
      <c r="C31" s="19"/>
      <c r="D31" s="323"/>
      <c r="E31" s="324"/>
      <c r="F31" s="121"/>
      <c r="G31" s="121"/>
      <c r="H31" s="317"/>
      <c r="I31" s="318"/>
      <c r="J31" s="331"/>
      <c r="K31" s="333"/>
      <c r="L31" s="317"/>
      <c r="M31" s="318"/>
      <c r="N31" s="19"/>
      <c r="O31" s="19"/>
      <c r="Q31" s="68">
        <f>D31</f>
        <v>0</v>
      </c>
      <c r="R31" s="68">
        <v>1</v>
      </c>
      <c r="S31" s="68">
        <f>H31</f>
        <v>0</v>
      </c>
      <c r="T31" s="68">
        <f>J31</f>
        <v>0</v>
      </c>
      <c r="U31" s="68">
        <f>L31</f>
        <v>0</v>
      </c>
    </row>
    <row r="32" spans="1:18" ht="16.5" customHeight="1" hidden="1" thickBot="1">
      <c r="A32" s="19"/>
      <c r="B32" s="19"/>
      <c r="C32" s="19"/>
      <c r="D32" s="325"/>
      <c r="E32" s="326"/>
      <c r="F32" s="329"/>
      <c r="G32" s="330"/>
      <c r="H32" s="319"/>
      <c r="I32" s="320"/>
      <c r="J32" s="334"/>
      <c r="K32" s="335"/>
      <c r="L32" s="319"/>
      <c r="M32" s="320"/>
      <c r="N32" s="19"/>
      <c r="O32" s="19"/>
      <c r="R32" s="68">
        <f>F32</f>
        <v>0</v>
      </c>
    </row>
    <row r="33" spans="1:15" ht="13.5" customHeight="1" thickBot="1">
      <c r="A33" s="19"/>
      <c r="B33" s="19"/>
      <c r="C33" s="19"/>
      <c r="D33" s="19"/>
      <c r="E33" s="19"/>
      <c r="F33" s="19"/>
      <c r="G33" s="19"/>
      <c r="H33" s="19"/>
      <c r="I33" s="19"/>
      <c r="J33" s="19"/>
      <c r="K33" s="19"/>
      <c r="L33" s="332"/>
      <c r="M33" s="332"/>
      <c r="N33" s="19"/>
      <c r="O33" s="19"/>
    </row>
    <row r="34" spans="1:18" ht="23.25" customHeight="1" thickBot="1">
      <c r="A34" s="19"/>
      <c r="B34" s="19"/>
      <c r="C34" s="19"/>
      <c r="D34" s="19"/>
      <c r="E34" s="19"/>
      <c r="F34" s="19"/>
      <c r="G34" s="19"/>
      <c r="H34" s="57" t="e">
        <f>IF('Introduction-inleiding'!$O$4=1,'1.2 Mbr equipeFR'!H34,#REF!)</f>
        <v>#REF!</v>
      </c>
      <c r="I34" s="19"/>
      <c r="J34" s="19"/>
      <c r="K34" s="19"/>
      <c r="L34" s="321">
        <f>SUM(L11:M31)</f>
        <v>0</v>
      </c>
      <c r="M34" s="322"/>
      <c r="N34" s="19"/>
      <c r="O34" s="19"/>
      <c r="R34" s="68">
        <f>L34</f>
        <v>0</v>
      </c>
    </row>
    <row r="35" spans="1:15" ht="15.75">
      <c r="A35" s="19"/>
      <c r="B35" s="19"/>
      <c r="C35" s="19"/>
      <c r="D35" s="19"/>
      <c r="E35" s="19"/>
      <c r="F35" s="19"/>
      <c r="G35" s="19"/>
      <c r="H35" s="19"/>
      <c r="I35" s="19"/>
      <c r="J35" s="19"/>
      <c r="K35" s="19"/>
      <c r="L35" s="19"/>
      <c r="M35" s="19"/>
      <c r="N35" s="19"/>
      <c r="O35" s="19"/>
    </row>
    <row r="36" spans="1:15" ht="15.75">
      <c r="A36" s="19"/>
      <c r="B36" s="19"/>
      <c r="C36" s="61" t="e">
        <f>IF('Introduction-inleiding'!$O$4=1,'1.2 Mbr equipeFR'!C74,#REF!)</f>
        <v>#REF!</v>
      </c>
      <c r="D36" s="19"/>
      <c r="E36" s="19"/>
      <c r="F36" s="19"/>
      <c r="G36" s="19"/>
      <c r="H36" s="19"/>
      <c r="I36" s="19"/>
      <c r="J36" s="19"/>
      <c r="K36" s="19"/>
      <c r="L36" s="19"/>
      <c r="M36" s="19"/>
      <c r="N36" s="19"/>
      <c r="O36" s="19"/>
    </row>
    <row r="37" spans="1:23" ht="16.5" thickBot="1">
      <c r="A37" s="19"/>
      <c r="B37" s="19"/>
      <c r="C37" s="19"/>
      <c r="D37" s="19"/>
      <c r="E37" s="19"/>
      <c r="F37" s="19"/>
      <c r="G37" s="19"/>
      <c r="H37" s="19"/>
      <c r="I37" s="19"/>
      <c r="J37" s="19"/>
      <c r="K37" s="19"/>
      <c r="L37" s="19"/>
      <c r="M37" s="19"/>
      <c r="N37" s="19"/>
      <c r="O37" s="19"/>
      <c r="W37" s="68">
        <v>1</v>
      </c>
    </row>
    <row r="38" spans="1:26" ht="45.75" customHeight="1" thickBot="1">
      <c r="A38" s="19"/>
      <c r="B38" s="19"/>
      <c r="C38" s="19"/>
      <c r="D38" s="338" t="e">
        <f>IF('Introduction-inleiding'!$O$4=1,'1.2 Mbr equipeFR'!D78,#REF!)</f>
        <v>#REF!</v>
      </c>
      <c r="E38" s="338"/>
      <c r="F38" s="338" t="e">
        <f>IF('Introduction-inleiding'!$O$4=1,'1.2 Mbr equipeFR'!F78,#REF!)</f>
        <v>#REF!</v>
      </c>
      <c r="G38" s="338"/>
      <c r="H38" s="339" t="e">
        <f>IF('Introduction-inleiding'!$O$4=1,'1.2 Mbr equipeFR'!H78,#REF!)</f>
        <v>#REF!</v>
      </c>
      <c r="I38" s="339"/>
      <c r="J38" s="339" t="e">
        <f>IF('Introduction-inleiding'!$O$4=1,'1.2 Mbr equipeFR'!J78,#REF!)</f>
        <v>#REF!</v>
      </c>
      <c r="K38" s="339"/>
      <c r="L38" s="339" t="e">
        <f>IF('Introduction-inleiding'!$O$4=1,'1.2 Mbr equipeFR'!L78,#REF!)</f>
        <v>#REF!</v>
      </c>
      <c r="M38" s="339"/>
      <c r="N38" s="19"/>
      <c r="O38" s="19"/>
      <c r="W38" s="68">
        <v>2</v>
      </c>
      <c r="X38" s="68" t="str">
        <f>IF('Introduction-inleiding'!$O$4=1,Y38,Z38)</f>
        <v>Verpleegkundige</v>
      </c>
      <c r="Y38" s="112" t="s">
        <v>163</v>
      </c>
      <c r="Z38" s="112" t="s">
        <v>196</v>
      </c>
    </row>
    <row r="39" spans="1:26" ht="24" customHeight="1">
      <c r="A39" s="19"/>
      <c r="B39" s="19"/>
      <c r="C39" s="19"/>
      <c r="D39" s="323"/>
      <c r="E39" s="324"/>
      <c r="F39" s="340"/>
      <c r="G39" s="341"/>
      <c r="H39" s="317"/>
      <c r="I39" s="318"/>
      <c r="J39" s="323"/>
      <c r="K39" s="324"/>
      <c r="L39" s="317"/>
      <c r="M39" s="318"/>
      <c r="N39" s="19"/>
      <c r="O39" s="19"/>
      <c r="Q39" s="68">
        <f>D39</f>
        <v>0</v>
      </c>
      <c r="R39" s="68">
        <v>1</v>
      </c>
      <c r="S39" s="68">
        <f>H39</f>
        <v>0</v>
      </c>
      <c r="T39" s="68">
        <f>J39</f>
        <v>0</v>
      </c>
      <c r="U39" s="68">
        <f>L39</f>
        <v>0</v>
      </c>
      <c r="W39" s="68">
        <v>3</v>
      </c>
      <c r="X39" s="68" t="str">
        <f>IF('Introduction-inleiding'!$O$4=1,Y39,Z39)</f>
        <v>Psycholoog</v>
      </c>
      <c r="Y39" s="112" t="s">
        <v>164</v>
      </c>
      <c r="Z39" s="112" t="s">
        <v>197</v>
      </c>
    </row>
    <row r="40" spans="1:26" ht="16.5" customHeight="1" thickBot="1">
      <c r="A40" s="19"/>
      <c r="B40" s="19"/>
      <c r="C40" s="19"/>
      <c r="D40" s="336"/>
      <c r="E40" s="337"/>
      <c r="F40" s="329"/>
      <c r="G40" s="330"/>
      <c r="H40" s="319"/>
      <c r="I40" s="320"/>
      <c r="J40" s="325"/>
      <c r="K40" s="326"/>
      <c r="L40" s="319"/>
      <c r="M40" s="320"/>
      <c r="N40" s="19"/>
      <c r="O40" s="19"/>
      <c r="R40" s="68">
        <f>F40</f>
        <v>0</v>
      </c>
      <c r="W40" s="68">
        <v>4</v>
      </c>
      <c r="X40" s="68" t="str">
        <f>IF('Introduction-inleiding'!$O$4=1,Y40,Z40)</f>
        <v>Kinesist</v>
      </c>
      <c r="Y40" s="112" t="s">
        <v>165</v>
      </c>
      <c r="Z40" s="112" t="s">
        <v>212</v>
      </c>
    </row>
    <row r="41" spans="1:29" ht="24" customHeight="1">
      <c r="A41" s="19"/>
      <c r="B41" s="19"/>
      <c r="C41" s="19"/>
      <c r="D41" s="323"/>
      <c r="E41" s="324"/>
      <c r="F41" s="327"/>
      <c r="G41" s="328"/>
      <c r="H41" s="317"/>
      <c r="I41" s="318"/>
      <c r="J41" s="323"/>
      <c r="K41" s="324"/>
      <c r="L41" s="317"/>
      <c r="M41" s="318"/>
      <c r="N41" s="19"/>
      <c r="O41" s="19"/>
      <c r="Q41" s="68">
        <f>D41</f>
        <v>0</v>
      </c>
      <c r="R41" s="68">
        <v>1</v>
      </c>
      <c r="S41" s="68">
        <f>H41</f>
        <v>0</v>
      </c>
      <c r="T41" s="68">
        <f>J41</f>
        <v>0</v>
      </c>
      <c r="U41" s="68">
        <f>L41</f>
        <v>0</v>
      </c>
      <c r="W41" s="68">
        <v>5</v>
      </c>
      <c r="X41" s="68" t="str">
        <f>IF('Introduction-inleiding'!$O$4=1,Y41,Z41)</f>
        <v>Sociaal werker</v>
      </c>
      <c r="Y41" s="112" t="s">
        <v>166</v>
      </c>
      <c r="Z41" s="112" t="s">
        <v>201</v>
      </c>
      <c r="AB41" s="112"/>
      <c r="AC41" s="112"/>
    </row>
    <row r="42" spans="1:26" ht="16.5" customHeight="1" thickBot="1">
      <c r="A42" s="19"/>
      <c r="B42" s="19"/>
      <c r="C42" s="19"/>
      <c r="D42" s="336"/>
      <c r="E42" s="337"/>
      <c r="F42" s="329"/>
      <c r="G42" s="330"/>
      <c r="H42" s="319"/>
      <c r="I42" s="320"/>
      <c r="J42" s="325"/>
      <c r="K42" s="326"/>
      <c r="L42" s="319"/>
      <c r="M42" s="320"/>
      <c r="N42" s="19"/>
      <c r="O42" s="19"/>
      <c r="R42" s="68">
        <f>F42</f>
        <v>0</v>
      </c>
      <c r="W42" s="68">
        <v>6</v>
      </c>
      <c r="X42" s="68" t="str">
        <f>IF('Introduction-inleiding'!$O$4=1,Y42,Z42)</f>
        <v>Ergotherapeut</v>
      </c>
      <c r="Y42" s="112" t="s">
        <v>167</v>
      </c>
      <c r="Z42" s="112" t="s">
        <v>203</v>
      </c>
    </row>
    <row r="43" spans="1:26" ht="24" customHeight="1">
      <c r="A43" s="19"/>
      <c r="B43" s="19"/>
      <c r="C43" s="19"/>
      <c r="D43" s="323"/>
      <c r="E43" s="324"/>
      <c r="F43" s="327"/>
      <c r="G43" s="328"/>
      <c r="H43" s="317"/>
      <c r="I43" s="318"/>
      <c r="J43" s="323"/>
      <c r="K43" s="324"/>
      <c r="L43" s="317"/>
      <c r="M43" s="318"/>
      <c r="N43" s="19"/>
      <c r="O43" s="19"/>
      <c r="Q43" s="68">
        <f>D43</f>
        <v>0</v>
      </c>
      <c r="R43" s="68">
        <v>1</v>
      </c>
      <c r="S43" s="68">
        <f>H43</f>
        <v>0</v>
      </c>
      <c r="T43" s="68">
        <f>J43</f>
        <v>0</v>
      </c>
      <c r="U43" s="68">
        <f>L43</f>
        <v>0</v>
      </c>
      <c r="W43" s="68">
        <v>7</v>
      </c>
      <c r="X43" s="68" t="str">
        <f>IF('Introduction-inleiding'!$O$4=1,Y43,Z43)</f>
        <v>Apotheker</v>
      </c>
      <c r="Y43" s="112" t="s">
        <v>161</v>
      </c>
      <c r="Z43" s="112" t="s">
        <v>210</v>
      </c>
    </row>
    <row r="44" spans="1:26" ht="16.5" customHeight="1" thickBot="1">
      <c r="A44" s="19"/>
      <c r="B44" s="19"/>
      <c r="C44" s="19"/>
      <c r="D44" s="336"/>
      <c r="E44" s="337"/>
      <c r="F44" s="329"/>
      <c r="G44" s="330"/>
      <c r="H44" s="319"/>
      <c r="I44" s="320"/>
      <c r="J44" s="325"/>
      <c r="K44" s="326"/>
      <c r="L44" s="319"/>
      <c r="M44" s="320"/>
      <c r="N44" s="19"/>
      <c r="O44" s="19"/>
      <c r="R44" s="68">
        <f>F44</f>
        <v>0</v>
      </c>
      <c r="W44" s="68">
        <v>8</v>
      </c>
      <c r="X44" s="68" t="str">
        <f>IF('Introduction-inleiding'!$O$4=1,Y44,Z44)</f>
        <v>Andere (vul aan)</v>
      </c>
      <c r="Y44" s="112" t="s">
        <v>299</v>
      </c>
      <c r="Z44" s="112" t="s">
        <v>211</v>
      </c>
    </row>
    <row r="45" spans="1:21" ht="24" customHeight="1">
      <c r="A45" s="19"/>
      <c r="B45" s="19"/>
      <c r="C45" s="19"/>
      <c r="D45" s="323"/>
      <c r="E45" s="324"/>
      <c r="F45" s="327"/>
      <c r="G45" s="328"/>
      <c r="H45" s="317"/>
      <c r="I45" s="318"/>
      <c r="J45" s="323"/>
      <c r="K45" s="324"/>
      <c r="L45" s="317"/>
      <c r="M45" s="318"/>
      <c r="N45" s="19"/>
      <c r="O45" s="19"/>
      <c r="Q45" s="68">
        <f>D45</f>
        <v>0</v>
      </c>
      <c r="R45" s="68">
        <v>1</v>
      </c>
      <c r="S45" s="68">
        <f>H45</f>
        <v>0</v>
      </c>
      <c r="T45" s="68">
        <f>J45</f>
        <v>0</v>
      </c>
      <c r="U45" s="68">
        <f>L45</f>
        <v>0</v>
      </c>
    </row>
    <row r="46" spans="1:18" ht="16.5" customHeight="1" thickBot="1">
      <c r="A46" s="19"/>
      <c r="B46" s="19"/>
      <c r="C46" s="19"/>
      <c r="D46" s="336"/>
      <c r="E46" s="337"/>
      <c r="F46" s="329"/>
      <c r="G46" s="330"/>
      <c r="H46" s="319"/>
      <c r="I46" s="320"/>
      <c r="J46" s="325"/>
      <c r="K46" s="326"/>
      <c r="L46" s="319"/>
      <c r="M46" s="320"/>
      <c r="N46" s="19"/>
      <c r="O46" s="19"/>
      <c r="R46" s="68">
        <f>F46</f>
        <v>0</v>
      </c>
    </row>
    <row r="47" spans="1:21" ht="24" customHeight="1">
      <c r="A47" s="19"/>
      <c r="B47" s="19"/>
      <c r="C47" s="19"/>
      <c r="D47" s="323"/>
      <c r="E47" s="324"/>
      <c r="F47" s="327"/>
      <c r="G47" s="328"/>
      <c r="H47" s="317"/>
      <c r="I47" s="318"/>
      <c r="J47" s="323"/>
      <c r="K47" s="324"/>
      <c r="L47" s="317"/>
      <c r="M47" s="318"/>
      <c r="N47" s="19"/>
      <c r="O47" s="19"/>
      <c r="Q47" s="68">
        <f>D47</f>
        <v>0</v>
      </c>
      <c r="R47" s="68">
        <v>1</v>
      </c>
      <c r="S47" s="68">
        <f>H47</f>
        <v>0</v>
      </c>
      <c r="T47" s="68">
        <f>J47</f>
        <v>0</v>
      </c>
      <c r="U47" s="68">
        <f>L47</f>
        <v>0</v>
      </c>
    </row>
    <row r="48" spans="1:18" ht="16.5" customHeight="1" thickBot="1">
      <c r="A48" s="19"/>
      <c r="B48" s="19"/>
      <c r="C48" s="19"/>
      <c r="D48" s="336"/>
      <c r="E48" s="337"/>
      <c r="F48" s="329"/>
      <c r="G48" s="330"/>
      <c r="H48" s="319"/>
      <c r="I48" s="320"/>
      <c r="J48" s="325"/>
      <c r="K48" s="326"/>
      <c r="L48" s="319"/>
      <c r="M48" s="320"/>
      <c r="N48" s="19"/>
      <c r="O48" s="19"/>
      <c r="R48" s="68">
        <f>F48</f>
        <v>0</v>
      </c>
    </row>
    <row r="49" spans="1:21" ht="24" customHeight="1">
      <c r="A49" s="19"/>
      <c r="B49" s="19"/>
      <c r="C49" s="19"/>
      <c r="D49" s="323"/>
      <c r="E49" s="324"/>
      <c r="F49" s="327"/>
      <c r="G49" s="328"/>
      <c r="H49" s="317"/>
      <c r="I49" s="318"/>
      <c r="J49" s="323"/>
      <c r="K49" s="324"/>
      <c r="L49" s="317"/>
      <c r="M49" s="318"/>
      <c r="N49" s="19"/>
      <c r="O49" s="19"/>
      <c r="Q49" s="68">
        <f>D49</f>
        <v>0</v>
      </c>
      <c r="R49" s="68">
        <v>1</v>
      </c>
      <c r="S49" s="68">
        <f>H49</f>
        <v>0</v>
      </c>
      <c r="T49" s="68">
        <f>J49</f>
        <v>0</v>
      </c>
      <c r="U49" s="68">
        <f>L49</f>
        <v>0</v>
      </c>
    </row>
    <row r="50" spans="1:18" ht="16.5" customHeight="1" thickBot="1">
      <c r="A50" s="19"/>
      <c r="B50" s="19"/>
      <c r="C50" s="19"/>
      <c r="D50" s="336"/>
      <c r="E50" s="337"/>
      <c r="F50" s="329"/>
      <c r="G50" s="330"/>
      <c r="H50" s="319"/>
      <c r="I50" s="320"/>
      <c r="J50" s="325"/>
      <c r="K50" s="326"/>
      <c r="L50" s="319"/>
      <c r="M50" s="320"/>
      <c r="N50" s="19"/>
      <c r="O50" s="19"/>
      <c r="R50" s="112">
        <f>F50</f>
        <v>0</v>
      </c>
    </row>
    <row r="51" spans="1:21" ht="24" customHeight="1">
      <c r="A51" s="19"/>
      <c r="B51" s="19"/>
      <c r="C51" s="19"/>
      <c r="D51" s="323"/>
      <c r="E51" s="324"/>
      <c r="F51" s="327"/>
      <c r="G51" s="328"/>
      <c r="H51" s="317"/>
      <c r="I51" s="318"/>
      <c r="J51" s="323"/>
      <c r="K51" s="324"/>
      <c r="L51" s="317"/>
      <c r="M51" s="318"/>
      <c r="N51" s="19"/>
      <c r="O51" s="19"/>
      <c r="Q51" s="68">
        <f>D51</f>
        <v>0</v>
      </c>
      <c r="R51" s="68">
        <v>1</v>
      </c>
      <c r="S51" s="68">
        <f>H51</f>
        <v>0</v>
      </c>
      <c r="T51" s="68">
        <f>J51</f>
        <v>0</v>
      </c>
      <c r="U51" s="68">
        <f>L51</f>
        <v>0</v>
      </c>
    </row>
    <row r="52" spans="1:18" ht="16.5" customHeight="1" thickBot="1">
      <c r="A52" s="19"/>
      <c r="B52" s="19"/>
      <c r="C52" s="19"/>
      <c r="D52" s="336"/>
      <c r="E52" s="337"/>
      <c r="F52" s="329"/>
      <c r="G52" s="330"/>
      <c r="H52" s="319"/>
      <c r="I52" s="320"/>
      <c r="J52" s="325"/>
      <c r="K52" s="326"/>
      <c r="L52" s="319"/>
      <c r="M52" s="320"/>
      <c r="N52" s="19"/>
      <c r="O52" s="19"/>
      <c r="R52" s="68">
        <f>F52</f>
        <v>0</v>
      </c>
    </row>
    <row r="53" spans="1:21" ht="24" customHeight="1">
      <c r="A53" s="19"/>
      <c r="B53" s="19"/>
      <c r="C53" s="19"/>
      <c r="D53" s="323"/>
      <c r="E53" s="324"/>
      <c r="F53" s="327"/>
      <c r="G53" s="328"/>
      <c r="H53" s="317"/>
      <c r="I53" s="318"/>
      <c r="J53" s="323"/>
      <c r="K53" s="324"/>
      <c r="L53" s="317"/>
      <c r="M53" s="318"/>
      <c r="N53" s="19"/>
      <c r="O53" s="19"/>
      <c r="Q53" s="68">
        <f>D53</f>
        <v>0</v>
      </c>
      <c r="R53" s="68">
        <v>1</v>
      </c>
      <c r="S53" s="68">
        <f>H53</f>
        <v>0</v>
      </c>
      <c r="T53" s="68">
        <f>J53</f>
        <v>0</v>
      </c>
      <c r="U53" s="68">
        <f>L53</f>
        <v>0</v>
      </c>
    </row>
    <row r="54" spans="1:18" ht="16.5" customHeight="1" thickBot="1">
      <c r="A54" s="19"/>
      <c r="B54" s="19"/>
      <c r="C54" s="19"/>
      <c r="D54" s="336"/>
      <c r="E54" s="337"/>
      <c r="F54" s="329"/>
      <c r="G54" s="330"/>
      <c r="H54" s="319"/>
      <c r="I54" s="320"/>
      <c r="J54" s="325"/>
      <c r="K54" s="326"/>
      <c r="L54" s="319"/>
      <c r="M54" s="320"/>
      <c r="N54" s="19"/>
      <c r="O54" s="19"/>
      <c r="R54" s="68">
        <f>F54</f>
        <v>0</v>
      </c>
    </row>
    <row r="55" spans="1:21" ht="24" customHeight="1">
      <c r="A55" s="19"/>
      <c r="B55" s="19"/>
      <c r="C55" s="19"/>
      <c r="D55" s="323"/>
      <c r="E55" s="324"/>
      <c r="F55" s="327"/>
      <c r="G55" s="328"/>
      <c r="H55" s="317"/>
      <c r="I55" s="318"/>
      <c r="J55" s="323"/>
      <c r="K55" s="324"/>
      <c r="L55" s="317"/>
      <c r="M55" s="318"/>
      <c r="N55" s="19"/>
      <c r="O55" s="19"/>
      <c r="Q55" s="68">
        <f>D55</f>
        <v>0</v>
      </c>
      <c r="R55" s="68">
        <v>1</v>
      </c>
      <c r="S55" s="68">
        <f>H55</f>
        <v>0</v>
      </c>
      <c r="T55" s="68">
        <f>J55</f>
        <v>0</v>
      </c>
      <c r="U55" s="68">
        <f>L55</f>
        <v>0</v>
      </c>
    </row>
    <row r="56" spans="1:18" ht="16.5" customHeight="1" thickBot="1">
      <c r="A56" s="19"/>
      <c r="B56" s="19"/>
      <c r="C56" s="19"/>
      <c r="D56" s="336"/>
      <c r="E56" s="337"/>
      <c r="F56" s="329"/>
      <c r="G56" s="330"/>
      <c r="H56" s="319"/>
      <c r="I56" s="320"/>
      <c r="J56" s="325"/>
      <c r="K56" s="326"/>
      <c r="L56" s="319"/>
      <c r="M56" s="320"/>
      <c r="N56" s="19"/>
      <c r="O56" s="19"/>
      <c r="R56" s="68">
        <f>F56</f>
        <v>0</v>
      </c>
    </row>
    <row r="57" spans="1:21" ht="24" customHeight="1">
      <c r="A57" s="19"/>
      <c r="B57" s="19"/>
      <c r="C57" s="19"/>
      <c r="D57" s="323"/>
      <c r="E57" s="324"/>
      <c r="F57" s="327"/>
      <c r="G57" s="328"/>
      <c r="H57" s="317"/>
      <c r="I57" s="318"/>
      <c r="J57" s="323"/>
      <c r="K57" s="324"/>
      <c r="L57" s="317"/>
      <c r="M57" s="318"/>
      <c r="N57" s="19"/>
      <c r="O57" s="19"/>
      <c r="Q57" s="68">
        <f>D57</f>
        <v>0</v>
      </c>
      <c r="R57" s="68">
        <v>1</v>
      </c>
      <c r="S57" s="68">
        <f>H57</f>
        <v>0</v>
      </c>
      <c r="T57" s="68">
        <f>J57</f>
        <v>0</v>
      </c>
      <c r="U57" s="68">
        <f>L57</f>
        <v>0</v>
      </c>
    </row>
    <row r="58" spans="1:18" ht="16.5" customHeight="1" thickBot="1">
      <c r="A58" s="19"/>
      <c r="B58" s="19"/>
      <c r="C58" s="19"/>
      <c r="D58" s="325"/>
      <c r="E58" s="326"/>
      <c r="F58" s="329"/>
      <c r="G58" s="330"/>
      <c r="H58" s="319"/>
      <c r="I58" s="320"/>
      <c r="J58" s="325"/>
      <c r="K58" s="326"/>
      <c r="L58" s="319"/>
      <c r="M58" s="320"/>
      <c r="N58" s="19"/>
      <c r="O58" s="19"/>
      <c r="R58" s="68">
        <f>F58</f>
        <v>0</v>
      </c>
    </row>
    <row r="59" spans="1:15" ht="24" customHeight="1" thickBot="1">
      <c r="A59" s="19"/>
      <c r="B59" s="19"/>
      <c r="C59" s="19"/>
      <c r="D59" s="19"/>
      <c r="E59" s="19"/>
      <c r="F59" s="19"/>
      <c r="G59" s="19"/>
      <c r="H59" s="19"/>
      <c r="I59" s="19"/>
      <c r="J59" s="19"/>
      <c r="K59" s="19"/>
      <c r="L59" s="19"/>
      <c r="M59" s="19"/>
      <c r="N59" s="19"/>
      <c r="O59" s="19"/>
    </row>
    <row r="60" spans="1:17" ht="23.25" customHeight="1" thickBot="1">
      <c r="A60" s="19"/>
      <c r="B60" s="19"/>
      <c r="C60" s="19"/>
      <c r="D60" s="19"/>
      <c r="E60" s="19"/>
      <c r="F60" s="19"/>
      <c r="G60" s="19"/>
      <c r="H60" s="57" t="e">
        <f>IF('Introduction-inleiding'!$O$4=1,'1.2 Mbr equipeFR'!H130,#REF!)</f>
        <v>#REF!</v>
      </c>
      <c r="I60" s="19"/>
      <c r="J60" s="19"/>
      <c r="K60" s="19"/>
      <c r="L60" s="321">
        <f>SUM(L39:M58)</f>
        <v>0</v>
      </c>
      <c r="M60" s="322"/>
      <c r="N60" s="19"/>
      <c r="O60" s="19"/>
      <c r="Q60" s="68">
        <f>L60</f>
        <v>0</v>
      </c>
    </row>
    <row r="61" spans="1:15" ht="24" customHeight="1">
      <c r="A61" s="19"/>
      <c r="B61" s="19"/>
      <c r="C61" s="19"/>
      <c r="D61" s="19"/>
      <c r="E61" s="19"/>
      <c r="F61" s="19"/>
      <c r="G61" s="19"/>
      <c r="H61" s="19"/>
      <c r="I61" s="19"/>
      <c r="J61" s="19"/>
      <c r="K61" s="19"/>
      <c r="L61" s="19"/>
      <c r="M61" s="19"/>
      <c r="N61" s="19"/>
      <c r="O61" s="19"/>
    </row>
    <row r="62" spans="1:15" ht="24" customHeight="1">
      <c r="A62" s="19"/>
      <c r="B62" s="19"/>
      <c r="C62" s="19"/>
      <c r="D62" s="19"/>
      <c r="E62" s="19"/>
      <c r="F62" s="19"/>
      <c r="G62" s="19"/>
      <c r="H62" s="19"/>
      <c r="I62" s="19"/>
      <c r="J62" s="19"/>
      <c r="K62" s="19"/>
      <c r="L62" s="19"/>
      <c r="M62" s="19"/>
      <c r="N62" s="19"/>
      <c r="O62" s="19"/>
    </row>
    <row r="63" spans="1:15" ht="15.75">
      <c r="A63" s="19"/>
      <c r="B63" s="19"/>
      <c r="C63" s="19"/>
      <c r="D63" s="19"/>
      <c r="E63" s="19"/>
      <c r="F63" s="19"/>
      <c r="G63" s="19"/>
      <c r="H63" s="19"/>
      <c r="I63" s="19"/>
      <c r="J63" s="19"/>
      <c r="K63" s="19"/>
      <c r="L63" s="19"/>
      <c r="M63" s="19"/>
      <c r="N63" s="19"/>
      <c r="O63" s="19"/>
    </row>
    <row r="64" spans="1:15" ht="15.75">
      <c r="A64" s="19"/>
      <c r="B64" s="19"/>
      <c r="C64" s="19"/>
      <c r="D64" s="19"/>
      <c r="E64" s="19"/>
      <c r="F64" s="19"/>
      <c r="G64" s="19"/>
      <c r="H64" s="19"/>
      <c r="I64" s="19"/>
      <c r="J64" s="19"/>
      <c r="K64" s="19"/>
      <c r="L64" s="19"/>
      <c r="M64" s="19"/>
      <c r="N64" s="19"/>
      <c r="O64" s="19"/>
    </row>
    <row r="65" spans="1:15" ht="15.75">
      <c r="A65" s="19"/>
      <c r="B65" s="19"/>
      <c r="C65" s="19"/>
      <c r="D65" s="19"/>
      <c r="E65" s="19"/>
      <c r="F65" s="19"/>
      <c r="G65" s="19"/>
      <c r="H65" s="19"/>
      <c r="I65" s="19"/>
      <c r="J65" s="19"/>
      <c r="K65" s="19"/>
      <c r="L65" s="19"/>
      <c r="M65" s="19"/>
      <c r="N65" s="19"/>
      <c r="O65" s="19"/>
    </row>
    <row r="66" spans="1:15" ht="27" customHeight="1">
      <c r="A66" s="19"/>
      <c r="B66" s="19"/>
      <c r="C66" s="19"/>
      <c r="D66" s="19"/>
      <c r="E66" s="19"/>
      <c r="F66" s="19"/>
      <c r="G66" s="32" t="e">
        <f>IF('Introduction-inleiding'!$O$4=1,'1.2 Mbr equipeFR'!G136,#REF!)</f>
        <v>#REF!</v>
      </c>
      <c r="H66" s="19"/>
      <c r="I66" s="19"/>
      <c r="J66" s="19"/>
      <c r="K66" s="19"/>
      <c r="L66" s="19"/>
      <c r="M66" s="19"/>
      <c r="N66" s="19"/>
      <c r="O66" s="19"/>
    </row>
    <row r="67" spans="1:15" ht="15.75">
      <c r="A67" s="19"/>
      <c r="B67" s="19"/>
      <c r="C67" s="19"/>
      <c r="D67" s="19"/>
      <c r="E67" s="19"/>
      <c r="F67" s="19"/>
      <c r="G67" s="19"/>
      <c r="H67" s="19"/>
      <c r="I67" s="19"/>
      <c r="J67" s="19"/>
      <c r="K67" s="19"/>
      <c r="L67" s="19"/>
      <c r="M67" s="19"/>
      <c r="N67" s="19"/>
      <c r="O67" s="19"/>
    </row>
    <row r="68" spans="1:15" ht="15.75">
      <c r="A68" s="19"/>
      <c r="B68" s="19"/>
      <c r="C68" s="19"/>
      <c r="D68" s="19"/>
      <c r="E68" s="19"/>
      <c r="F68" s="19"/>
      <c r="G68" s="19"/>
      <c r="H68" s="19"/>
      <c r="I68" s="19"/>
      <c r="J68" s="19"/>
      <c r="K68" s="19"/>
      <c r="L68" s="19"/>
      <c r="M68" s="19"/>
      <c r="N68" s="19"/>
      <c r="O68" s="19"/>
    </row>
    <row r="69" spans="1:15" ht="15.75">
      <c r="A69" s="19"/>
      <c r="B69" s="19"/>
      <c r="C69" s="19"/>
      <c r="D69" s="19"/>
      <c r="E69" s="19"/>
      <c r="F69" s="19"/>
      <c r="G69" s="19"/>
      <c r="H69" s="19"/>
      <c r="I69" s="19"/>
      <c r="J69" s="19"/>
      <c r="K69" s="19"/>
      <c r="L69" s="19"/>
      <c r="M69" s="19"/>
      <c r="N69" s="19"/>
      <c r="O69" s="19"/>
    </row>
    <row r="70" spans="1:15" ht="15.75">
      <c r="A70" s="19"/>
      <c r="B70" s="19"/>
      <c r="C70" s="19"/>
      <c r="D70" s="19"/>
      <c r="E70" s="19"/>
      <c r="F70" s="19"/>
      <c r="G70" s="19"/>
      <c r="H70" s="19"/>
      <c r="I70" s="19"/>
      <c r="J70" s="19"/>
      <c r="K70" s="19"/>
      <c r="L70" s="19"/>
      <c r="M70" s="19"/>
      <c r="N70" s="19"/>
      <c r="O70" s="19"/>
    </row>
    <row r="71" spans="1:15" ht="15.75">
      <c r="A71" s="19"/>
      <c r="B71" s="19"/>
      <c r="C71" s="19"/>
      <c r="D71" s="19"/>
      <c r="E71" s="19"/>
      <c r="F71" s="19"/>
      <c r="G71" s="19"/>
      <c r="H71" s="19"/>
      <c r="I71" s="19"/>
      <c r="J71" s="19"/>
      <c r="K71" s="19"/>
      <c r="L71" s="19"/>
      <c r="M71" s="19"/>
      <c r="N71" s="19"/>
      <c r="O71" s="19"/>
    </row>
    <row r="72" spans="1:15" ht="15.75">
      <c r="A72" s="19"/>
      <c r="B72" s="19"/>
      <c r="C72" s="19"/>
      <c r="D72" s="19"/>
      <c r="E72" s="19"/>
      <c r="F72" s="19"/>
      <c r="G72" s="19"/>
      <c r="H72" s="19"/>
      <c r="I72" s="19"/>
      <c r="J72" s="19"/>
      <c r="K72" s="19"/>
      <c r="L72" s="19"/>
      <c r="M72" s="19"/>
      <c r="N72" s="19"/>
      <c r="O72" s="19"/>
    </row>
    <row r="73" spans="1:15" ht="15.75">
      <c r="A73" s="19"/>
      <c r="B73" s="19"/>
      <c r="C73" s="19"/>
      <c r="D73" s="19"/>
      <c r="E73" s="19"/>
      <c r="F73" s="19"/>
      <c r="G73" s="19"/>
      <c r="H73" s="19"/>
      <c r="I73" s="19"/>
      <c r="J73" s="19"/>
      <c r="K73" s="19"/>
      <c r="L73" s="19"/>
      <c r="M73" s="19"/>
      <c r="N73" s="19"/>
      <c r="O73" s="19"/>
    </row>
    <row r="74" spans="1:15" ht="15.75">
      <c r="A74" s="19"/>
      <c r="B74" s="19"/>
      <c r="C74" s="19"/>
      <c r="D74" s="19"/>
      <c r="E74" s="19"/>
      <c r="F74" s="19"/>
      <c r="G74" s="19"/>
      <c r="H74" s="19"/>
      <c r="I74" s="19"/>
      <c r="J74" s="19"/>
      <c r="K74" s="19"/>
      <c r="L74" s="19"/>
      <c r="M74" s="19"/>
      <c r="N74" s="19"/>
      <c r="O74" s="19"/>
    </row>
    <row r="75" spans="1:15" ht="15.75">
      <c r="A75" s="19"/>
      <c r="B75" s="19"/>
      <c r="C75" s="19"/>
      <c r="D75" s="19"/>
      <c r="E75" s="19"/>
      <c r="F75" s="19"/>
      <c r="G75" s="19"/>
      <c r="H75" s="19"/>
      <c r="I75" s="19"/>
      <c r="J75" s="19"/>
      <c r="K75" s="19"/>
      <c r="L75" s="19"/>
      <c r="M75" s="19"/>
      <c r="N75" s="19"/>
      <c r="O75" s="19"/>
    </row>
    <row r="76" spans="1:15" ht="15.75">
      <c r="A76" s="19"/>
      <c r="B76" s="19"/>
      <c r="C76" s="19"/>
      <c r="D76" s="19"/>
      <c r="E76" s="19"/>
      <c r="F76" s="19"/>
      <c r="G76" s="19"/>
      <c r="H76" s="19"/>
      <c r="I76" s="19"/>
      <c r="J76" s="19"/>
      <c r="K76" s="19"/>
      <c r="L76" s="19"/>
      <c r="M76" s="19"/>
      <c r="N76" s="19"/>
      <c r="O76" s="19"/>
    </row>
    <row r="77" spans="1:15" ht="15.75">
      <c r="A77" s="19"/>
      <c r="B77" s="19"/>
      <c r="C77" s="19"/>
      <c r="D77" s="19"/>
      <c r="E77" s="19"/>
      <c r="F77" s="19"/>
      <c r="G77" s="19"/>
      <c r="H77" s="19"/>
      <c r="I77" s="19"/>
      <c r="J77" s="19"/>
      <c r="K77" s="19"/>
      <c r="L77" s="19"/>
      <c r="M77" s="19"/>
      <c r="N77" s="19"/>
      <c r="O77" s="19"/>
    </row>
    <row r="78" spans="1:15" ht="15.75">
      <c r="A78" s="19"/>
      <c r="B78" s="19"/>
      <c r="C78" s="19"/>
      <c r="D78" s="19"/>
      <c r="E78" s="19"/>
      <c r="F78" s="19"/>
      <c r="G78" s="19"/>
      <c r="H78" s="19"/>
      <c r="I78" s="19"/>
      <c r="J78" s="19"/>
      <c r="K78" s="19"/>
      <c r="L78" s="19"/>
      <c r="M78" s="19"/>
      <c r="N78" s="19"/>
      <c r="O78" s="19"/>
    </row>
  </sheetData>
  <sheetProtection password="E10C" sheet="1"/>
  <mergeCells count="129">
    <mergeCell ref="F51:G51"/>
    <mergeCell ref="F52:G52"/>
    <mergeCell ref="F53:G53"/>
    <mergeCell ref="F54:G54"/>
    <mergeCell ref="C2:O2"/>
    <mergeCell ref="D10:E10"/>
    <mergeCell ref="F10:G10"/>
    <mergeCell ref="H10:I10"/>
    <mergeCell ref="J10:K10"/>
    <mergeCell ref="L10:M10"/>
    <mergeCell ref="D49:E50"/>
    <mergeCell ref="D51:E52"/>
    <mergeCell ref="D53:E54"/>
    <mergeCell ref="D55:E56"/>
    <mergeCell ref="F30:G30"/>
    <mergeCell ref="D57:E58"/>
    <mergeCell ref="F47:G47"/>
    <mergeCell ref="F48:G48"/>
    <mergeCell ref="F49:G49"/>
    <mergeCell ref="F50:G50"/>
    <mergeCell ref="D25:E26"/>
    <mergeCell ref="D43:E44"/>
    <mergeCell ref="D45:E46"/>
    <mergeCell ref="D47:E48"/>
    <mergeCell ref="F43:G43"/>
    <mergeCell ref="F44:G44"/>
    <mergeCell ref="F45:G45"/>
    <mergeCell ref="F46:G46"/>
    <mergeCell ref="D41:E42"/>
    <mergeCell ref="F39:G39"/>
    <mergeCell ref="F40:G40"/>
    <mergeCell ref="F41:G41"/>
    <mergeCell ref="F42:G42"/>
    <mergeCell ref="L19:M20"/>
    <mergeCell ref="L21:M22"/>
    <mergeCell ref="L31:M32"/>
    <mergeCell ref="L38:M38"/>
    <mergeCell ref="L34:M34"/>
    <mergeCell ref="F20:G20"/>
    <mergeCell ref="F32:G32"/>
    <mergeCell ref="D27:E28"/>
    <mergeCell ref="F26:G26"/>
    <mergeCell ref="F22:G22"/>
    <mergeCell ref="F24:G24"/>
    <mergeCell ref="J19:K20"/>
    <mergeCell ref="J21:K22"/>
    <mergeCell ref="J23:K24"/>
    <mergeCell ref="D19:E20"/>
    <mergeCell ref="D21:E22"/>
    <mergeCell ref="D23:E24"/>
    <mergeCell ref="D39:E40"/>
    <mergeCell ref="F28:G28"/>
    <mergeCell ref="D29:E30"/>
    <mergeCell ref="D31:E32"/>
    <mergeCell ref="J27:K28"/>
    <mergeCell ref="J25:K26"/>
    <mergeCell ref="D38:E38"/>
    <mergeCell ref="F38:G38"/>
    <mergeCell ref="H38:I38"/>
    <mergeCell ref="J38:K38"/>
    <mergeCell ref="J17:K18"/>
    <mergeCell ref="L33:M33"/>
    <mergeCell ref="L23:M24"/>
    <mergeCell ref="L25:M26"/>
    <mergeCell ref="L27:M28"/>
    <mergeCell ref="L29:M30"/>
    <mergeCell ref="J29:K30"/>
    <mergeCell ref="J31:K32"/>
    <mergeCell ref="L17:M18"/>
    <mergeCell ref="D11:E12"/>
    <mergeCell ref="H11:I12"/>
    <mergeCell ref="J11:K12"/>
    <mergeCell ref="L11:M12"/>
    <mergeCell ref="F12:G12"/>
    <mergeCell ref="D17:E18"/>
    <mergeCell ref="J13:K14"/>
    <mergeCell ref="L13:M14"/>
    <mergeCell ref="J15:K16"/>
    <mergeCell ref="L15:M16"/>
    <mergeCell ref="D13:E14"/>
    <mergeCell ref="F14:G14"/>
    <mergeCell ref="H13:I14"/>
    <mergeCell ref="D15:E16"/>
    <mergeCell ref="F16:G16"/>
    <mergeCell ref="F18:G18"/>
    <mergeCell ref="H15:I16"/>
    <mergeCell ref="H17:I18"/>
    <mergeCell ref="H19:I20"/>
    <mergeCell ref="H21:I22"/>
    <mergeCell ref="H23:I24"/>
    <mergeCell ref="H25:I26"/>
    <mergeCell ref="H27:I28"/>
    <mergeCell ref="H29:I30"/>
    <mergeCell ref="H31:I32"/>
    <mergeCell ref="F55:G55"/>
    <mergeCell ref="F56:G56"/>
    <mergeCell ref="F57:G57"/>
    <mergeCell ref="F58:G58"/>
    <mergeCell ref="H39:I40"/>
    <mergeCell ref="H41:I42"/>
    <mergeCell ref="H43:I44"/>
    <mergeCell ref="H45:I46"/>
    <mergeCell ref="H47:I48"/>
    <mergeCell ref="H49:I50"/>
    <mergeCell ref="H51:I52"/>
    <mergeCell ref="H53:I54"/>
    <mergeCell ref="H55:I56"/>
    <mergeCell ref="H57:I58"/>
    <mergeCell ref="J39:K40"/>
    <mergeCell ref="J41:K42"/>
    <mergeCell ref="J43:K44"/>
    <mergeCell ref="J45:K46"/>
    <mergeCell ref="J47:K48"/>
    <mergeCell ref="J49:K50"/>
    <mergeCell ref="L39:M40"/>
    <mergeCell ref="L41:M42"/>
    <mergeCell ref="L43:M44"/>
    <mergeCell ref="L45:M46"/>
    <mergeCell ref="L47:M48"/>
    <mergeCell ref="L49:M50"/>
    <mergeCell ref="L51:M52"/>
    <mergeCell ref="L53:M54"/>
    <mergeCell ref="L55:M56"/>
    <mergeCell ref="L57:M58"/>
    <mergeCell ref="L60:M60"/>
    <mergeCell ref="J51:K52"/>
    <mergeCell ref="J53:K54"/>
    <mergeCell ref="J55:K56"/>
    <mergeCell ref="J57:K58"/>
  </mergeCells>
  <conditionalFormatting sqref="F14:G14">
    <cfRule type="expression" priority="21" dxfId="85" stopIfTrue="1">
      <formula>$R$13=8</formula>
    </cfRule>
  </conditionalFormatting>
  <conditionalFormatting sqref="F16:G16">
    <cfRule type="expression" priority="20" dxfId="85" stopIfTrue="1">
      <formula>$R$15=8</formula>
    </cfRule>
  </conditionalFormatting>
  <conditionalFormatting sqref="F18:G18">
    <cfRule type="expression" priority="19" dxfId="85" stopIfTrue="1">
      <formula>$R$17=8</formula>
    </cfRule>
  </conditionalFormatting>
  <conditionalFormatting sqref="F20:G20">
    <cfRule type="expression" priority="18" dxfId="85" stopIfTrue="1">
      <formula>$R$19=8</formula>
    </cfRule>
  </conditionalFormatting>
  <conditionalFormatting sqref="F22:G22">
    <cfRule type="expression" priority="17" dxfId="85" stopIfTrue="1">
      <formula>$R$21=9</formula>
    </cfRule>
  </conditionalFormatting>
  <conditionalFormatting sqref="F24:G24">
    <cfRule type="expression" priority="16" dxfId="85" stopIfTrue="1">
      <formula>$R$23=9</formula>
    </cfRule>
  </conditionalFormatting>
  <conditionalFormatting sqref="F26:G26">
    <cfRule type="expression" priority="15" dxfId="85" stopIfTrue="1">
      <formula>$R$25=9</formula>
    </cfRule>
  </conditionalFormatting>
  <conditionalFormatting sqref="F28:G28">
    <cfRule type="expression" priority="14" dxfId="85" stopIfTrue="1">
      <formula>$R$27=9</formula>
    </cfRule>
  </conditionalFormatting>
  <conditionalFormatting sqref="F30:G30">
    <cfRule type="expression" priority="13" dxfId="85" stopIfTrue="1">
      <formula>$R$29=9</formula>
    </cfRule>
  </conditionalFormatting>
  <conditionalFormatting sqref="F32:G32">
    <cfRule type="expression" priority="12" dxfId="85" stopIfTrue="1">
      <formula>$R$31=9</formula>
    </cfRule>
  </conditionalFormatting>
  <conditionalFormatting sqref="F40:G40">
    <cfRule type="expression" priority="11" dxfId="85" stopIfTrue="1">
      <formula>$R$39=8</formula>
    </cfRule>
  </conditionalFormatting>
  <conditionalFormatting sqref="F42:G42">
    <cfRule type="expression" priority="10" dxfId="85" stopIfTrue="1">
      <formula>$R$41=8</formula>
    </cfRule>
  </conditionalFormatting>
  <conditionalFormatting sqref="F44:G44">
    <cfRule type="expression" priority="9" dxfId="85" stopIfTrue="1">
      <formula>$R$43=8</formula>
    </cfRule>
  </conditionalFormatting>
  <conditionalFormatting sqref="F46:G46">
    <cfRule type="expression" priority="8" dxfId="85" stopIfTrue="1">
      <formula>$R$45=8</formula>
    </cfRule>
  </conditionalFormatting>
  <conditionalFormatting sqref="F48:G48">
    <cfRule type="expression" priority="7" dxfId="86" stopIfTrue="1">
      <formula>$R$47=8</formula>
    </cfRule>
  </conditionalFormatting>
  <conditionalFormatting sqref="F50:G50">
    <cfRule type="expression" priority="6" dxfId="85" stopIfTrue="1">
      <formula>$R$49=8</formula>
    </cfRule>
  </conditionalFormatting>
  <conditionalFormatting sqref="F52:G52">
    <cfRule type="expression" priority="5" dxfId="85" stopIfTrue="1">
      <formula>$R$51=8</formula>
    </cfRule>
  </conditionalFormatting>
  <conditionalFormatting sqref="F54:G54">
    <cfRule type="expression" priority="4" dxfId="85" stopIfTrue="1">
      <formula>$R$53=8</formula>
    </cfRule>
  </conditionalFormatting>
  <conditionalFormatting sqref="F56:G56">
    <cfRule type="expression" priority="3" dxfId="85" stopIfTrue="1">
      <formula>$R$55=8</formula>
    </cfRule>
  </conditionalFormatting>
  <conditionalFormatting sqref="F58:G58">
    <cfRule type="expression" priority="2" dxfId="85" stopIfTrue="1">
      <formula>$R$57=8</formula>
    </cfRule>
  </conditionalFormatting>
  <conditionalFormatting sqref="F12:G12">
    <cfRule type="expression" priority="1" dxfId="84" stopIfTrue="1">
      <formula>$R$11=8</formula>
    </cfRule>
  </conditionalFormatting>
  <dataValidations count="6">
    <dataValidation type="decimal" operator="lessThanOrEqual" allowBlank="1" showInputMessage="1" showErrorMessage="1" error="Veuillez introduire un chiffre valide&#10;Voer een geldig cijfer in" sqref="L39:M58">
      <formula1>1</formula1>
    </dataValidation>
    <dataValidation type="date" operator="greaterThan" allowBlank="1" showInputMessage="1" showErrorMessage="1" error="Veuillez introduire une date&#10;Voer een datum in" sqref="J21:K32">
      <formula1>18264</formula1>
    </dataValidation>
    <dataValidation type="date" allowBlank="1" showInputMessage="1" showErrorMessage="1" error="Veuillez introduire une date valide&#10;Voer een geldig datum in" sqref="J39:K58">
      <formula1>18264</formula1>
      <formula2>41639</formula2>
    </dataValidation>
    <dataValidation type="decimal" operator="lessThanOrEqual" allowBlank="1" showInputMessage="1" showErrorMessage="1" error="Veuillez introduire un chiffre&#10;Voer een cijfer in" sqref="L21:M32">
      <formula1>1</formula1>
    </dataValidation>
    <dataValidation type="date" allowBlank="1" showInputMessage="1" showErrorMessage="1" error="Veuillez introduire une date valide&#10;Voer een geldig datum in" sqref="J11:K20">
      <formula1>18264</formula1>
      <formula2>41639</formula2>
    </dataValidation>
    <dataValidation type="decimal" operator="lessThanOrEqual" allowBlank="1" showInputMessage="1" showErrorMessage="1" error="Veuillez introduire un chiffre valide&#10;Voer een geldig cijfer in" sqref="L11:M20">
      <formula1>1</formula1>
    </dataValidation>
  </dataValidations>
  <printOptions/>
  <pageMargins left="0.7" right="0.7" top="0.75" bottom="0.75" header="0.3" footer="0.3"/>
  <pageSetup horizontalDpi="600" verticalDpi="600" orientation="portrait" paperSize="9" r:id="rId3"/>
  <drawing r:id="rId2"/>
  <legacyDrawing r:id="rId1"/>
</worksheet>
</file>

<file path=xl/worksheets/sheet12.xml><?xml version="1.0" encoding="utf-8"?>
<worksheet xmlns="http://schemas.openxmlformats.org/spreadsheetml/2006/main" xmlns:r="http://schemas.openxmlformats.org/officeDocument/2006/relationships">
  <sheetPr codeName="Sheet19">
    <tabColor rgb="FF92D050"/>
  </sheetPr>
  <dimension ref="A1:AF148"/>
  <sheetViews>
    <sheetView showGridLines="0" showRowColHeaders="0" zoomScalePageLayoutView="0" workbookViewId="0" topLeftCell="A1">
      <selection activeCell="AT30" sqref="AT30"/>
    </sheetView>
  </sheetViews>
  <sheetFormatPr defaultColWidth="9.140625" defaultRowHeight="12.75"/>
  <cols>
    <col min="1" max="1" width="3.8515625" style="169" customWidth="1"/>
    <col min="2" max="2" width="8.8515625" style="169" customWidth="1"/>
    <col min="3" max="3" width="6.7109375" style="169" customWidth="1"/>
    <col min="4" max="4" width="4.28125" style="169" customWidth="1"/>
    <col min="5" max="5" width="4.8515625" style="169" customWidth="1"/>
    <col min="6" max="6" width="9.140625" style="169" customWidth="1"/>
    <col min="7" max="7" width="21.140625" style="169" customWidth="1"/>
    <col min="8" max="8" width="10.140625" style="169" customWidth="1"/>
    <col min="9" max="9" width="13.28125" style="169" customWidth="1"/>
    <col min="10" max="10" width="10.8515625" style="169" customWidth="1"/>
    <col min="11" max="11" width="21.00390625" style="169" customWidth="1"/>
    <col min="12" max="12" width="9.7109375" style="169" customWidth="1"/>
    <col min="13" max="13" width="11.7109375" style="169" customWidth="1"/>
    <col min="14" max="14" width="9.140625" style="169" customWidth="1"/>
    <col min="15" max="18" width="9.140625" style="169" hidden="1" customWidth="1"/>
    <col min="19" max="22" width="9.140625" style="170" hidden="1" customWidth="1"/>
    <col min="23" max="23" width="11.00390625" style="170" hidden="1" customWidth="1"/>
    <col min="24" max="26" width="9.140625" style="170" hidden="1" customWidth="1"/>
    <col min="27" max="27" width="15.28125" style="170" hidden="1" customWidth="1"/>
    <col min="28" max="33" width="9.140625" style="170" hidden="1" customWidth="1"/>
    <col min="34" max="37" width="9.140625" style="169" hidden="1" customWidth="1"/>
    <col min="38" max="45" width="9.140625" style="169" customWidth="1"/>
    <col min="46" max="16384" width="9.140625" style="169" customWidth="1"/>
  </cols>
  <sheetData>
    <row r="1" spans="1:14" ht="15.75">
      <c r="A1" s="168"/>
      <c r="B1" s="168"/>
      <c r="C1" s="168"/>
      <c r="D1" s="168"/>
      <c r="E1" s="168"/>
      <c r="F1" s="168"/>
      <c r="G1" s="168"/>
      <c r="H1" s="168"/>
      <c r="I1" s="168"/>
      <c r="J1" s="168"/>
      <c r="K1" s="168"/>
      <c r="L1" s="168"/>
      <c r="M1" s="168"/>
      <c r="N1" s="168"/>
    </row>
    <row r="2" spans="1:14" ht="60" customHeight="1">
      <c r="A2" s="171"/>
      <c r="B2" s="171"/>
      <c r="C2" s="345" t="str">
        <f>IF('Introduction-inleiding'!$O$4=1,'1.2 Mbr equipeFR'!C2,'1.2 Mbr equipeNL'!C2)</f>
        <v>PIJN BIJ KINDEREN, ACTIVITEITENRAPPORT 2019
1. Structuur</v>
      </c>
      <c r="D2" s="345"/>
      <c r="E2" s="345"/>
      <c r="F2" s="345"/>
      <c r="G2" s="345"/>
      <c r="H2" s="345"/>
      <c r="I2" s="345"/>
      <c r="J2" s="345"/>
      <c r="K2" s="345"/>
      <c r="L2" s="345"/>
      <c r="M2" s="345"/>
      <c r="N2" s="345"/>
    </row>
    <row r="3" spans="1:14" ht="15.75">
      <c r="A3" s="168"/>
      <c r="B3" s="168"/>
      <c r="C3" s="168"/>
      <c r="D3" s="168"/>
      <c r="E3" s="168"/>
      <c r="F3" s="168"/>
      <c r="G3" s="168"/>
      <c r="H3" s="168"/>
      <c r="I3" s="168"/>
      <c r="J3" s="168"/>
      <c r="K3" s="168"/>
      <c r="L3" s="168"/>
      <c r="M3" s="168"/>
      <c r="N3" s="168"/>
    </row>
    <row r="4" spans="1:14" ht="16.5">
      <c r="A4" s="168"/>
      <c r="B4" s="173" t="str">
        <f>IF('Introduction-inleiding'!$O$4=1,'1.2 Mbr equipeFR'!B4,'1.2 Mbr equipeNL'!B4)</f>
        <v>1.2</v>
      </c>
      <c r="C4" s="173" t="str">
        <f>IF('Introduction-inleiding'!$O$4=1,'1.2 Mbr equipeFR'!C4,'1.2 Mbr equipeNL'!C4)</f>
        <v>Samenstelling van de pediatrische multidisciplinaire werkgroep</v>
      </c>
      <c r="D4" s="168"/>
      <c r="E4" s="168"/>
      <c r="F4" s="168"/>
      <c r="G4" s="168"/>
      <c r="H4" s="168"/>
      <c r="I4" s="168"/>
      <c r="J4" s="168"/>
      <c r="K4" s="168"/>
      <c r="L4" s="168"/>
      <c r="M4" s="168"/>
      <c r="N4" s="168"/>
    </row>
    <row r="5" spans="1:14" ht="16.5">
      <c r="A5" s="168"/>
      <c r="B5" s="172"/>
      <c r="C5" s="173"/>
      <c r="D5" s="168"/>
      <c r="E5" s="168"/>
      <c r="F5" s="168"/>
      <c r="G5" s="168"/>
      <c r="H5" s="168"/>
      <c r="I5" s="168"/>
      <c r="J5" s="168"/>
      <c r="K5" s="168"/>
      <c r="L5" s="168"/>
      <c r="M5" s="168"/>
      <c r="N5" s="168"/>
    </row>
    <row r="6" spans="1:14" ht="16.5" hidden="1">
      <c r="A6" s="168"/>
      <c r="B6" s="172"/>
      <c r="C6" s="178" t="str">
        <f>IF('Introduction-inleiding'!$O$4=1,'1.2 Mbr equipeFR'!C6,'1.2 Mbr equipeNL'!C6)</f>
        <v>Heeft u ziekenhuis een multidisciplinaire pediatrische werkgroep opgericht ?</v>
      </c>
      <c r="D6" s="168"/>
      <c r="E6" s="168"/>
      <c r="F6" s="168"/>
      <c r="G6" s="168"/>
      <c r="H6" s="168"/>
      <c r="I6" s="168"/>
      <c r="J6" s="168"/>
      <c r="K6" s="168"/>
      <c r="L6" s="168"/>
      <c r="M6" s="168"/>
      <c r="N6" s="168"/>
    </row>
    <row r="7" spans="1:29" ht="15.75" hidden="1">
      <c r="A7" s="168"/>
      <c r="B7" s="168"/>
      <c r="C7" s="168"/>
      <c r="D7" s="168"/>
      <c r="E7" s="168"/>
      <c r="F7" s="168"/>
      <c r="G7" s="168"/>
      <c r="H7" s="168"/>
      <c r="I7" s="168"/>
      <c r="J7" s="168"/>
      <c r="K7" s="168"/>
      <c r="L7" s="168"/>
      <c r="M7" s="168"/>
      <c r="N7" s="168"/>
      <c r="Z7" s="169"/>
      <c r="AA7" s="169"/>
      <c r="AB7" s="169"/>
      <c r="AC7" s="169"/>
    </row>
    <row r="8" spans="1:29" ht="15.75" hidden="1">
      <c r="A8" s="168"/>
      <c r="B8" s="168"/>
      <c r="C8" s="168"/>
      <c r="D8" s="200" t="str">
        <f>IF('Introduction-inleiding'!$O$4=1,'1.2 Mbr equipeFR'!D8,'1.2 Mbr equipeNL'!D8)</f>
        <v>Ja</v>
      </c>
      <c r="E8" s="168"/>
      <c r="F8" s="200" t="str">
        <f>IF('Introduction-inleiding'!$O$4=1,'1.2 Mbr equipeFR'!F8,'1.2 Mbr equipeNL'!F8)</f>
        <v>Neen</v>
      </c>
      <c r="G8" s="168"/>
      <c r="H8" s="168"/>
      <c r="I8" s="168"/>
      <c r="J8" s="168"/>
      <c r="K8" s="168"/>
      <c r="L8" s="168"/>
      <c r="M8" s="168"/>
      <c r="N8" s="168"/>
      <c r="AB8" s="174"/>
      <c r="AC8" s="174"/>
    </row>
    <row r="9" spans="1:29" ht="15.75" hidden="1">
      <c r="A9" s="168"/>
      <c r="B9" s="168"/>
      <c r="C9" s="168"/>
      <c r="D9" s="168"/>
      <c r="E9" s="168"/>
      <c r="F9" s="168"/>
      <c r="G9" s="168"/>
      <c r="H9" s="168"/>
      <c r="I9" s="168"/>
      <c r="J9" s="168"/>
      <c r="K9" s="168"/>
      <c r="L9" s="168"/>
      <c r="M9" s="168"/>
      <c r="N9" s="168"/>
      <c r="S9" s="170">
        <v>0</v>
      </c>
      <c r="AB9" s="174"/>
      <c r="AC9" s="174"/>
    </row>
    <row r="10" spans="1:29" ht="15.75" hidden="1">
      <c r="A10" s="168"/>
      <c r="B10" s="168"/>
      <c r="C10" s="168"/>
      <c r="D10" s="168"/>
      <c r="E10" s="168"/>
      <c r="F10" s="168"/>
      <c r="G10" s="168"/>
      <c r="H10" s="168"/>
      <c r="I10" s="168"/>
      <c r="J10" s="168"/>
      <c r="K10" s="168"/>
      <c r="L10" s="168"/>
      <c r="M10" s="168"/>
      <c r="N10" s="168"/>
      <c r="AB10" s="174"/>
      <c r="AC10" s="174"/>
    </row>
    <row r="11" spans="1:29" ht="15.75" hidden="1">
      <c r="A11" s="168"/>
      <c r="B11" s="168"/>
      <c r="C11" s="178" t="str">
        <f>IF('Introduction-inleiding'!$O$4=1,'1.2 Mbr equipeFR'!C11,'1.2 Mbr equipeNL'!C11)</f>
        <v>Indien niet, waarom ?</v>
      </c>
      <c r="D11" s="168"/>
      <c r="E11" s="168"/>
      <c r="F11" s="168"/>
      <c r="G11" s="168"/>
      <c r="H11" s="168"/>
      <c r="I11" s="168"/>
      <c r="J11" s="168"/>
      <c r="K11" s="168"/>
      <c r="L11" s="168"/>
      <c r="M11" s="168"/>
      <c r="N11" s="168"/>
      <c r="AB11" s="174"/>
      <c r="AC11" s="174"/>
    </row>
    <row r="12" spans="1:29" ht="9.75" customHeight="1" hidden="1" thickBot="1">
      <c r="A12" s="168"/>
      <c r="B12" s="168"/>
      <c r="C12" s="168"/>
      <c r="D12" s="168"/>
      <c r="E12" s="168"/>
      <c r="F12" s="168"/>
      <c r="G12" s="168"/>
      <c r="H12" s="168"/>
      <c r="I12" s="168"/>
      <c r="J12" s="168"/>
      <c r="K12" s="168"/>
      <c r="L12" s="168"/>
      <c r="M12" s="168"/>
      <c r="N12" s="168"/>
      <c r="AB12" s="174"/>
      <c r="AC12" s="174"/>
    </row>
    <row r="13" spans="1:29" ht="54.75" customHeight="1" hidden="1" thickBot="1">
      <c r="A13" s="168"/>
      <c r="B13" s="168"/>
      <c r="C13" s="342"/>
      <c r="D13" s="343"/>
      <c r="E13" s="343"/>
      <c r="F13" s="343"/>
      <c r="G13" s="343"/>
      <c r="H13" s="343"/>
      <c r="I13" s="343"/>
      <c r="J13" s="343"/>
      <c r="K13" s="344"/>
      <c r="L13" s="168"/>
      <c r="M13" s="168"/>
      <c r="N13" s="168"/>
      <c r="S13" s="170">
        <f>C13</f>
        <v>0</v>
      </c>
      <c r="AB13" s="174"/>
      <c r="AC13" s="174"/>
    </row>
    <row r="14" spans="1:29" ht="15.75" hidden="1">
      <c r="A14" s="168"/>
      <c r="B14" s="168"/>
      <c r="C14" s="168"/>
      <c r="D14" s="168"/>
      <c r="E14" s="168"/>
      <c r="F14" s="168"/>
      <c r="G14" s="168"/>
      <c r="H14" s="168"/>
      <c r="I14" s="168"/>
      <c r="J14" s="168"/>
      <c r="K14" s="168"/>
      <c r="L14" s="168"/>
      <c r="M14" s="168"/>
      <c r="N14" s="168"/>
      <c r="R14" s="170">
        <v>1</v>
      </c>
      <c r="T14" s="174"/>
      <c r="U14" s="174"/>
      <c r="AB14" s="174"/>
      <c r="AC14" s="174"/>
    </row>
    <row r="15" spans="1:30" ht="15.75" hidden="1">
      <c r="A15" s="168"/>
      <c r="B15" s="168"/>
      <c r="C15" s="178" t="str">
        <f>IF('Introduction-inleiding'!$O$4=1,'1.2 Mbr equipeFR'!C15,'1.2 Mbr equipeNL'!C15)</f>
        <v>Indien ja, gelieve onderstaande tabel in te vullen</v>
      </c>
      <c r="D15" s="168"/>
      <c r="E15" s="168"/>
      <c r="F15" s="168"/>
      <c r="G15" s="168"/>
      <c r="H15" s="168"/>
      <c r="I15" s="168"/>
      <c r="J15" s="168"/>
      <c r="K15" s="168"/>
      <c r="L15" s="168"/>
      <c r="M15" s="168"/>
      <c r="N15" s="168"/>
      <c r="R15" s="170">
        <v>2</v>
      </c>
      <c r="S15" s="170" t="str">
        <f>IF('Introduction-inleiding'!$O$4=1,T15,U15)</f>
        <v>Kinderpsycholoog</v>
      </c>
      <c r="T15" s="184" t="s">
        <v>382</v>
      </c>
      <c r="U15" s="184" t="s">
        <v>384</v>
      </c>
      <c r="Z15" s="169"/>
      <c r="AA15" s="169"/>
      <c r="AB15" s="169"/>
      <c r="AC15" s="169"/>
      <c r="AD15" s="169"/>
    </row>
    <row r="16" spans="1:30" ht="15.75" hidden="1">
      <c r="A16" s="168"/>
      <c r="B16" s="168"/>
      <c r="C16" s="168"/>
      <c r="D16" s="168"/>
      <c r="E16" s="168"/>
      <c r="F16" s="168"/>
      <c r="G16" s="168"/>
      <c r="H16" s="168"/>
      <c r="I16" s="168"/>
      <c r="J16" s="168"/>
      <c r="K16" s="168"/>
      <c r="L16" s="168"/>
      <c r="M16" s="168"/>
      <c r="N16" s="168"/>
      <c r="R16" s="170">
        <v>3</v>
      </c>
      <c r="S16" s="170" t="str">
        <f>IF('Introduction-inleiding'!$O$4=1,T16,U16)</f>
        <v>Apotheker</v>
      </c>
      <c r="T16" s="184" t="s">
        <v>161</v>
      </c>
      <c r="U16" s="184" t="s">
        <v>210</v>
      </c>
      <c r="Z16" s="169"/>
      <c r="AA16" s="169"/>
      <c r="AB16" s="169"/>
      <c r="AC16" s="169"/>
      <c r="AD16" s="169"/>
    </row>
    <row r="17" spans="1:30" ht="30" customHeight="1">
      <c r="A17" s="168"/>
      <c r="B17" s="168"/>
      <c r="C17" s="356" t="str">
        <f>IF('Introduction-inleiding'!$O$4=1,'1.2 Mbr equipeFR'!C17,'1.2 Mbr equipeNL'!C17)</f>
        <v>Teamleden per beroepsgroep, die voor het project werken, ook indien ze niet door het proefproject gefinancierd worden, uitgezonderd de medische en de verpleegkundige coordinatoren</v>
      </c>
      <c r="D17" s="356"/>
      <c r="E17" s="356"/>
      <c r="F17" s="356"/>
      <c r="G17" s="356"/>
      <c r="H17" s="356"/>
      <c r="I17" s="356"/>
      <c r="J17" s="356"/>
      <c r="K17" s="356"/>
      <c r="L17" s="356"/>
      <c r="M17" s="356"/>
      <c r="N17" s="168"/>
      <c r="R17" s="170">
        <v>4</v>
      </c>
      <c r="S17" s="170" t="str">
        <f>IF('Introduction-inleiding'!$O$4=1,T17,U17)</f>
        <v>Psychotherapeut</v>
      </c>
      <c r="T17" s="174" t="s">
        <v>383</v>
      </c>
      <c r="U17" s="184" t="s">
        <v>385</v>
      </c>
      <c r="Z17" s="169"/>
      <c r="AA17" s="169"/>
      <c r="AB17" s="169"/>
      <c r="AC17" s="169"/>
      <c r="AD17" s="169"/>
    </row>
    <row r="18" spans="1:30" ht="15.75">
      <c r="A18" s="168"/>
      <c r="B18" s="168"/>
      <c r="C18" s="168"/>
      <c r="D18" s="168"/>
      <c r="E18" s="168"/>
      <c r="F18" s="168"/>
      <c r="G18" s="168"/>
      <c r="H18" s="168"/>
      <c r="I18" s="168"/>
      <c r="J18" s="168"/>
      <c r="K18" s="168"/>
      <c r="L18" s="168"/>
      <c r="M18" s="168"/>
      <c r="N18" s="168"/>
      <c r="R18" s="170">
        <v>5</v>
      </c>
      <c r="S18" s="170" t="str">
        <f>IF('Introduction-inleiding'!$O$4=1,T18,U18)</f>
        <v>Kinesitherapeut</v>
      </c>
      <c r="T18" s="184" t="s">
        <v>165</v>
      </c>
      <c r="U18" s="184" t="s">
        <v>199</v>
      </c>
      <c r="Z18" s="169"/>
      <c r="AA18" s="169"/>
      <c r="AB18" s="169"/>
      <c r="AC18" s="169"/>
      <c r="AD18" s="169"/>
    </row>
    <row r="19" spans="1:30" ht="15.75" hidden="1">
      <c r="A19" s="168"/>
      <c r="B19" s="168"/>
      <c r="C19" s="178" t="str">
        <f>IF('Introduction-inleiding'!$O$4=1,'1.2 Mbr equipeFR'!C19,'1.2 Mbr equipeNL'!C19)</f>
        <v>Voeg in bijlage een Word-document toe, met een overzicht van de opleidingen in de algologie, gevolgd door deze personen</v>
      </c>
      <c r="D19" s="168"/>
      <c r="E19" s="168"/>
      <c r="F19" s="168"/>
      <c r="G19" s="168"/>
      <c r="H19" s="168"/>
      <c r="I19" s="168"/>
      <c r="J19" s="168"/>
      <c r="K19" s="168"/>
      <c r="L19" s="168"/>
      <c r="M19" s="168"/>
      <c r="N19" s="168"/>
      <c r="R19" s="170">
        <v>6</v>
      </c>
      <c r="S19" s="170" t="str">
        <f>IF('Introduction-inleiding'!$O$4=1,T19,U19)</f>
        <v>Andere (specificeer)</v>
      </c>
      <c r="T19" s="184" t="s">
        <v>358</v>
      </c>
      <c r="U19" s="184" t="s">
        <v>354</v>
      </c>
      <c r="Z19" s="169"/>
      <c r="AA19" s="169"/>
      <c r="AB19" s="169"/>
      <c r="AC19" s="169"/>
      <c r="AD19" s="169"/>
    </row>
    <row r="20" spans="1:30" ht="16.5" thickBot="1">
      <c r="A20" s="168"/>
      <c r="B20" s="168"/>
      <c r="C20" s="168"/>
      <c r="D20" s="168"/>
      <c r="E20" s="168"/>
      <c r="F20" s="168"/>
      <c r="G20" s="168"/>
      <c r="H20" s="168"/>
      <c r="I20" s="168"/>
      <c r="J20" s="168"/>
      <c r="K20" s="168"/>
      <c r="L20" s="168"/>
      <c r="M20" s="168"/>
      <c r="N20" s="168"/>
      <c r="Z20" s="169"/>
      <c r="AA20" s="169"/>
      <c r="AB20" s="169"/>
      <c r="AC20" s="169"/>
      <c r="AD20" s="169"/>
    </row>
    <row r="21" spans="1:29" ht="58.5" customHeight="1" thickBot="1">
      <c r="A21" s="168"/>
      <c r="B21" s="168"/>
      <c r="C21" s="168"/>
      <c r="D21" s="168"/>
      <c r="E21" s="168"/>
      <c r="F21" s="352" t="str">
        <f>IF('Introduction-inleiding'!$O$4=1,'1.2 Mbr equipeFR'!F21,'1.2 Mbr equipeNL'!F21)</f>
        <v>Type opleiding</v>
      </c>
      <c r="G21" s="352"/>
      <c r="H21" s="353" t="str">
        <f>IF('Introduction-inleiding'!$O$4=1,'1.2 Mbr equipeFR'!H21,'1.2 Mbr equipeNL'!H21)</f>
        <v>Aantal personen</v>
      </c>
      <c r="I21" s="353"/>
      <c r="J21" s="354" t="str">
        <f>IF('Introduction-inleiding'!$O$4=1,'1.2 Mbr equipeFR'!J21,'1.2 Mbr equipeNL'!J21)</f>
        <v>Aantal uren bijkomende vorming (congres, workshop, …) in de algologie tijdens het voorbije jaar</v>
      </c>
      <c r="K21" s="355"/>
      <c r="L21" s="168"/>
      <c r="M21" s="168"/>
      <c r="N21" s="168"/>
      <c r="AA21" s="170">
        <v>1</v>
      </c>
      <c r="AB21" s="174"/>
      <c r="AC21" s="174"/>
    </row>
    <row r="22" spans="1:30" ht="24" customHeight="1">
      <c r="A22" s="168"/>
      <c r="B22" s="168"/>
      <c r="C22" s="168"/>
      <c r="D22" s="168"/>
      <c r="E22" s="168"/>
      <c r="F22" s="175"/>
      <c r="G22" s="247"/>
      <c r="H22" s="357"/>
      <c r="I22" s="347"/>
      <c r="J22" s="346"/>
      <c r="K22" s="347"/>
      <c r="L22" s="168"/>
      <c r="M22" s="168"/>
      <c r="N22" s="168"/>
      <c r="T22" s="170">
        <v>1</v>
      </c>
      <c r="U22" s="170">
        <f>H22</f>
        <v>0</v>
      </c>
      <c r="V22" s="170">
        <f>J22</f>
        <v>0</v>
      </c>
      <c r="W22" s="176"/>
      <c r="AA22" s="170">
        <v>2</v>
      </c>
      <c r="AB22" s="174" t="str">
        <f>IF('Introduction-inleiding'!$O$4=1,AC22,AD22)</f>
        <v>20-40u</v>
      </c>
      <c r="AC22" s="174" t="s">
        <v>529</v>
      </c>
      <c r="AD22" s="170" t="s">
        <v>532</v>
      </c>
    </row>
    <row r="23" spans="1:30" ht="16.5" customHeight="1" thickBot="1">
      <c r="A23" s="168"/>
      <c r="B23" s="168"/>
      <c r="C23" s="168"/>
      <c r="D23" s="168"/>
      <c r="E23" s="168"/>
      <c r="F23" s="350"/>
      <c r="G23" s="351"/>
      <c r="H23" s="358"/>
      <c r="I23" s="349"/>
      <c r="J23" s="348"/>
      <c r="K23" s="349"/>
      <c r="L23" s="168"/>
      <c r="M23" s="168"/>
      <c r="N23" s="168"/>
      <c r="T23" s="170">
        <f>F23</f>
        <v>0</v>
      </c>
      <c r="W23" s="176"/>
      <c r="AA23" s="170">
        <v>3</v>
      </c>
      <c r="AB23" s="174" t="str">
        <f>IF('Introduction-inleiding'!$O$4=1,AC23,AD23)</f>
        <v>40-60u</v>
      </c>
      <c r="AC23" s="170" t="s">
        <v>530</v>
      </c>
      <c r="AD23" s="170" t="s">
        <v>533</v>
      </c>
    </row>
    <row r="24" spans="1:30" ht="24.75" customHeight="1">
      <c r="A24" s="168"/>
      <c r="B24" s="168"/>
      <c r="C24" s="168"/>
      <c r="D24" s="168"/>
      <c r="E24" s="168"/>
      <c r="F24" s="275"/>
      <c r="G24" s="277"/>
      <c r="H24" s="357"/>
      <c r="I24" s="347"/>
      <c r="J24" s="346"/>
      <c r="K24" s="347"/>
      <c r="L24" s="168"/>
      <c r="M24" s="168"/>
      <c r="N24" s="168"/>
      <c r="T24" s="170">
        <v>1</v>
      </c>
      <c r="U24" s="170">
        <f>H24</f>
        <v>0</v>
      </c>
      <c r="V24" s="170">
        <f>J24</f>
        <v>0</v>
      </c>
      <c r="W24" s="176"/>
      <c r="AA24" s="170">
        <v>4</v>
      </c>
      <c r="AB24" s="174" t="str">
        <f>IF('Introduction-inleiding'!$O$4=1,AC24,AD24)</f>
        <v>&gt;60u</v>
      </c>
      <c r="AC24" s="170" t="s">
        <v>531</v>
      </c>
      <c r="AD24" s="170" t="s">
        <v>534</v>
      </c>
    </row>
    <row r="25" spans="1:23" ht="16.5" customHeight="1" thickBot="1">
      <c r="A25" s="168"/>
      <c r="B25" s="168"/>
      <c r="C25" s="168"/>
      <c r="D25" s="168"/>
      <c r="E25" s="168"/>
      <c r="F25" s="350"/>
      <c r="G25" s="351"/>
      <c r="H25" s="358"/>
      <c r="I25" s="349"/>
      <c r="J25" s="348"/>
      <c r="K25" s="349"/>
      <c r="L25" s="168"/>
      <c r="M25" s="168"/>
      <c r="N25" s="168"/>
      <c r="T25" s="170">
        <f>F25</f>
        <v>0</v>
      </c>
      <c r="W25" s="176"/>
    </row>
    <row r="26" spans="1:23" ht="24.75" customHeight="1">
      <c r="A26" s="168"/>
      <c r="B26" s="168"/>
      <c r="C26" s="168"/>
      <c r="D26" s="168"/>
      <c r="E26" s="168"/>
      <c r="F26" s="275"/>
      <c r="G26" s="277"/>
      <c r="H26" s="357"/>
      <c r="I26" s="347"/>
      <c r="J26" s="346"/>
      <c r="K26" s="347"/>
      <c r="L26" s="168"/>
      <c r="M26" s="168"/>
      <c r="N26" s="168"/>
      <c r="T26" s="170">
        <v>1</v>
      </c>
      <c r="U26" s="170">
        <f>H26</f>
        <v>0</v>
      </c>
      <c r="V26" s="170">
        <f>J26</f>
        <v>0</v>
      </c>
      <c r="W26" s="176"/>
    </row>
    <row r="27" spans="1:23" ht="16.5" customHeight="1" thickBot="1">
      <c r="A27" s="168"/>
      <c r="B27" s="168"/>
      <c r="C27" s="168"/>
      <c r="D27" s="168"/>
      <c r="E27" s="168"/>
      <c r="F27" s="350"/>
      <c r="G27" s="351"/>
      <c r="H27" s="358"/>
      <c r="I27" s="349"/>
      <c r="J27" s="348"/>
      <c r="K27" s="349"/>
      <c r="L27" s="168"/>
      <c r="M27" s="168"/>
      <c r="N27" s="168"/>
      <c r="T27" s="170">
        <f>F27</f>
        <v>0</v>
      </c>
      <c r="W27" s="176"/>
    </row>
    <row r="28" spans="1:23" ht="24.75" customHeight="1">
      <c r="A28" s="168"/>
      <c r="B28" s="168"/>
      <c r="C28" s="168"/>
      <c r="D28" s="168"/>
      <c r="E28" s="168"/>
      <c r="F28" s="275"/>
      <c r="G28" s="277"/>
      <c r="H28" s="357"/>
      <c r="I28" s="347"/>
      <c r="J28" s="346"/>
      <c r="K28" s="347"/>
      <c r="L28" s="168"/>
      <c r="M28" s="168"/>
      <c r="N28" s="168"/>
      <c r="T28" s="170">
        <v>1</v>
      </c>
      <c r="U28" s="170">
        <f>H28</f>
        <v>0</v>
      </c>
      <c r="V28" s="170">
        <f>J28</f>
        <v>0</v>
      </c>
      <c r="W28" s="176"/>
    </row>
    <row r="29" spans="1:23" ht="16.5" customHeight="1" thickBot="1">
      <c r="A29" s="168"/>
      <c r="B29" s="168"/>
      <c r="C29" s="168"/>
      <c r="D29" s="168"/>
      <c r="E29" s="168"/>
      <c r="F29" s="350"/>
      <c r="G29" s="351"/>
      <c r="H29" s="358"/>
      <c r="I29" s="349"/>
      <c r="J29" s="348"/>
      <c r="K29" s="349"/>
      <c r="L29" s="168"/>
      <c r="M29" s="168"/>
      <c r="N29" s="168"/>
      <c r="T29" s="170">
        <f>F29</f>
        <v>0</v>
      </c>
      <c r="W29" s="176"/>
    </row>
    <row r="30" spans="1:23" ht="24.75" customHeight="1">
      <c r="A30" s="168"/>
      <c r="B30" s="168"/>
      <c r="C30" s="168"/>
      <c r="D30" s="168"/>
      <c r="E30" s="168"/>
      <c r="F30" s="275"/>
      <c r="G30" s="277"/>
      <c r="H30" s="357"/>
      <c r="I30" s="347"/>
      <c r="J30" s="346"/>
      <c r="K30" s="347"/>
      <c r="L30" s="168"/>
      <c r="M30" s="168"/>
      <c r="N30" s="168"/>
      <c r="T30" s="170">
        <v>1</v>
      </c>
      <c r="U30" s="170">
        <f>H30</f>
        <v>0</v>
      </c>
      <c r="V30" s="170">
        <f>J30</f>
        <v>0</v>
      </c>
      <c r="W30" s="176"/>
    </row>
    <row r="31" spans="1:23" ht="16.5" customHeight="1" thickBot="1">
      <c r="A31" s="168"/>
      <c r="B31" s="168"/>
      <c r="C31" s="168"/>
      <c r="D31" s="168"/>
      <c r="E31" s="168"/>
      <c r="F31" s="350"/>
      <c r="G31" s="351"/>
      <c r="H31" s="358"/>
      <c r="I31" s="349"/>
      <c r="J31" s="348"/>
      <c r="K31" s="349"/>
      <c r="L31" s="168"/>
      <c r="M31" s="168"/>
      <c r="N31" s="168"/>
      <c r="T31" s="170">
        <f>F31</f>
        <v>0</v>
      </c>
      <c r="W31" s="176"/>
    </row>
    <row r="32" spans="1:23" ht="24.75" customHeight="1">
      <c r="A32" s="168"/>
      <c r="B32" s="168"/>
      <c r="C32" s="168"/>
      <c r="D32" s="168"/>
      <c r="E32" s="168"/>
      <c r="F32" s="275"/>
      <c r="G32" s="277"/>
      <c r="H32" s="357"/>
      <c r="I32" s="347"/>
      <c r="J32" s="346"/>
      <c r="K32" s="347"/>
      <c r="L32" s="168"/>
      <c r="M32" s="168"/>
      <c r="N32" s="168"/>
      <c r="T32" s="170">
        <v>1</v>
      </c>
      <c r="U32" s="170">
        <f>H32</f>
        <v>0</v>
      </c>
      <c r="V32" s="170">
        <f>J32</f>
        <v>0</v>
      </c>
      <c r="W32" s="176"/>
    </row>
    <row r="33" spans="1:23" ht="16.5" customHeight="1" thickBot="1">
      <c r="A33" s="168"/>
      <c r="B33" s="168"/>
      <c r="C33" s="168"/>
      <c r="D33" s="168"/>
      <c r="E33" s="168"/>
      <c r="F33" s="350"/>
      <c r="G33" s="351"/>
      <c r="H33" s="358"/>
      <c r="I33" s="349"/>
      <c r="J33" s="348"/>
      <c r="K33" s="349"/>
      <c r="L33" s="168"/>
      <c r="M33" s="168"/>
      <c r="N33" s="168"/>
      <c r="T33" s="170">
        <f>F33</f>
        <v>0</v>
      </c>
      <c r="W33" s="176"/>
    </row>
    <row r="34" spans="1:23" ht="24.75" customHeight="1">
      <c r="A34" s="168"/>
      <c r="B34" s="168"/>
      <c r="C34" s="168"/>
      <c r="D34" s="168"/>
      <c r="E34" s="168"/>
      <c r="F34" s="275"/>
      <c r="G34" s="277"/>
      <c r="H34" s="357"/>
      <c r="I34" s="347"/>
      <c r="J34" s="346"/>
      <c r="K34" s="347"/>
      <c r="L34" s="168"/>
      <c r="M34" s="168"/>
      <c r="N34" s="168"/>
      <c r="T34" s="170">
        <v>1</v>
      </c>
      <c r="U34" s="170">
        <f>H34</f>
        <v>0</v>
      </c>
      <c r="V34" s="170">
        <f>J34</f>
        <v>0</v>
      </c>
      <c r="W34" s="176"/>
    </row>
    <row r="35" spans="1:23" ht="16.5" customHeight="1" thickBot="1">
      <c r="A35" s="168"/>
      <c r="B35" s="168"/>
      <c r="C35" s="168"/>
      <c r="D35" s="168"/>
      <c r="E35" s="168"/>
      <c r="F35" s="350"/>
      <c r="G35" s="351"/>
      <c r="H35" s="358"/>
      <c r="I35" s="349"/>
      <c r="J35" s="348"/>
      <c r="K35" s="349"/>
      <c r="L35" s="168"/>
      <c r="M35" s="168"/>
      <c r="N35" s="168"/>
      <c r="T35" s="170">
        <f>F35</f>
        <v>0</v>
      </c>
      <c r="W35" s="176"/>
    </row>
    <row r="36" spans="1:23" ht="24.75" customHeight="1">
      <c r="A36" s="168"/>
      <c r="B36" s="168"/>
      <c r="C36" s="168"/>
      <c r="D36" s="168"/>
      <c r="E36" s="168"/>
      <c r="F36" s="275"/>
      <c r="G36" s="277"/>
      <c r="H36" s="357"/>
      <c r="I36" s="347"/>
      <c r="J36" s="346"/>
      <c r="K36" s="347"/>
      <c r="L36" s="168"/>
      <c r="M36" s="168"/>
      <c r="N36" s="168"/>
      <c r="T36" s="170">
        <v>1</v>
      </c>
      <c r="U36" s="170">
        <f>H36</f>
        <v>0</v>
      </c>
      <c r="V36" s="170">
        <f>J36</f>
        <v>0</v>
      </c>
      <c r="W36" s="176"/>
    </row>
    <row r="37" spans="1:23" ht="16.5" customHeight="1" thickBot="1">
      <c r="A37" s="168"/>
      <c r="B37" s="168"/>
      <c r="C37" s="168"/>
      <c r="D37" s="168"/>
      <c r="E37" s="168"/>
      <c r="F37" s="350"/>
      <c r="G37" s="351"/>
      <c r="H37" s="358"/>
      <c r="I37" s="349"/>
      <c r="J37" s="348"/>
      <c r="K37" s="349"/>
      <c r="L37" s="168"/>
      <c r="M37" s="168"/>
      <c r="N37" s="168"/>
      <c r="T37" s="170">
        <f>F37</f>
        <v>0</v>
      </c>
      <c r="W37" s="176"/>
    </row>
    <row r="38" spans="1:23" ht="24.75" customHeight="1">
      <c r="A38" s="168"/>
      <c r="B38" s="168"/>
      <c r="C38" s="168"/>
      <c r="D38" s="168"/>
      <c r="E38" s="168"/>
      <c r="F38" s="275"/>
      <c r="G38" s="277"/>
      <c r="H38" s="357"/>
      <c r="I38" s="347"/>
      <c r="J38" s="346"/>
      <c r="K38" s="347"/>
      <c r="L38" s="168"/>
      <c r="M38" s="168"/>
      <c r="N38" s="168"/>
      <c r="T38" s="170">
        <v>1</v>
      </c>
      <c r="U38" s="170">
        <f>H38</f>
        <v>0</v>
      </c>
      <c r="V38" s="170">
        <f>J38</f>
        <v>0</v>
      </c>
      <c r="W38" s="176"/>
    </row>
    <row r="39" spans="1:23" ht="16.5" customHeight="1" thickBot="1">
      <c r="A39" s="168"/>
      <c r="B39" s="168"/>
      <c r="C39" s="168"/>
      <c r="D39" s="168"/>
      <c r="E39" s="168"/>
      <c r="F39" s="350"/>
      <c r="G39" s="351"/>
      <c r="H39" s="358"/>
      <c r="I39" s="349"/>
      <c r="J39" s="348"/>
      <c r="K39" s="349"/>
      <c r="L39" s="168"/>
      <c r="M39" s="168"/>
      <c r="N39" s="168"/>
      <c r="T39" s="170">
        <f>F39</f>
        <v>0</v>
      </c>
      <c r="W39" s="176"/>
    </row>
    <row r="40" spans="1:23" ht="24.75" customHeight="1">
      <c r="A40" s="168"/>
      <c r="B40" s="168"/>
      <c r="C40" s="168"/>
      <c r="D40" s="168"/>
      <c r="E40" s="168"/>
      <c r="F40" s="275"/>
      <c r="G40" s="277"/>
      <c r="H40" s="357"/>
      <c r="I40" s="347"/>
      <c r="J40" s="346"/>
      <c r="K40" s="347"/>
      <c r="L40" s="168"/>
      <c r="M40" s="168"/>
      <c r="N40" s="168"/>
      <c r="T40" s="170">
        <v>1</v>
      </c>
      <c r="U40" s="170">
        <f>H40</f>
        <v>0</v>
      </c>
      <c r="V40" s="170">
        <f>J40</f>
        <v>0</v>
      </c>
      <c r="W40" s="176"/>
    </row>
    <row r="41" spans="1:23" ht="16.5" customHeight="1" thickBot="1">
      <c r="A41" s="168"/>
      <c r="B41" s="168"/>
      <c r="C41" s="168"/>
      <c r="D41" s="168"/>
      <c r="E41" s="168"/>
      <c r="F41" s="350"/>
      <c r="G41" s="351"/>
      <c r="H41" s="358"/>
      <c r="I41" s="349"/>
      <c r="J41" s="348"/>
      <c r="K41" s="349"/>
      <c r="L41" s="168"/>
      <c r="M41" s="168"/>
      <c r="N41" s="168"/>
      <c r="T41" s="170">
        <f>F41</f>
        <v>0</v>
      </c>
      <c r="W41" s="176"/>
    </row>
    <row r="42" spans="1:23" ht="24.75" customHeight="1">
      <c r="A42" s="168"/>
      <c r="B42" s="168"/>
      <c r="C42" s="168"/>
      <c r="D42" s="168"/>
      <c r="E42" s="168"/>
      <c r="F42" s="179"/>
      <c r="G42" s="278"/>
      <c r="H42" s="357"/>
      <c r="I42" s="347"/>
      <c r="J42" s="346"/>
      <c r="K42" s="347"/>
      <c r="L42" s="168"/>
      <c r="M42" s="168"/>
      <c r="N42" s="168"/>
      <c r="T42" s="170">
        <v>1</v>
      </c>
      <c r="U42" s="170">
        <f>H42</f>
        <v>0</v>
      </c>
      <c r="V42" s="170">
        <f>J42</f>
        <v>0</v>
      </c>
      <c r="W42" s="176"/>
    </row>
    <row r="43" spans="1:23" ht="16.5" customHeight="1" thickBot="1">
      <c r="A43" s="168"/>
      <c r="B43" s="168"/>
      <c r="C43" s="168"/>
      <c r="D43" s="168"/>
      <c r="E43" s="168"/>
      <c r="F43" s="350"/>
      <c r="G43" s="351"/>
      <c r="H43" s="358"/>
      <c r="I43" s="349"/>
      <c r="J43" s="348"/>
      <c r="K43" s="349"/>
      <c r="L43" s="168"/>
      <c r="M43" s="168"/>
      <c r="N43" s="168"/>
      <c r="T43" s="170">
        <f>F43</f>
        <v>0</v>
      </c>
      <c r="W43" s="176"/>
    </row>
    <row r="44" spans="1:23" ht="24.75" customHeight="1">
      <c r="A44" s="168"/>
      <c r="B44" s="168"/>
      <c r="C44" s="168"/>
      <c r="D44" s="168"/>
      <c r="E44" s="168"/>
      <c r="F44" s="179"/>
      <c r="G44" s="278"/>
      <c r="H44" s="357"/>
      <c r="I44" s="347"/>
      <c r="J44" s="346"/>
      <c r="K44" s="347"/>
      <c r="L44" s="168"/>
      <c r="M44" s="168"/>
      <c r="N44" s="168"/>
      <c r="T44" s="170">
        <v>1</v>
      </c>
      <c r="U44" s="170">
        <f>H44</f>
        <v>0</v>
      </c>
      <c r="V44" s="170">
        <f>J44</f>
        <v>0</v>
      </c>
      <c r="W44" s="176"/>
    </row>
    <row r="45" spans="1:23" ht="16.5" customHeight="1" thickBot="1">
      <c r="A45" s="168"/>
      <c r="B45" s="168"/>
      <c r="C45" s="168"/>
      <c r="D45" s="168"/>
      <c r="E45" s="168"/>
      <c r="F45" s="350"/>
      <c r="G45" s="351"/>
      <c r="H45" s="358"/>
      <c r="I45" s="349"/>
      <c r="J45" s="348"/>
      <c r="K45" s="349"/>
      <c r="L45" s="168"/>
      <c r="M45" s="168"/>
      <c r="N45" s="168"/>
      <c r="T45" s="170">
        <f>F45</f>
        <v>0</v>
      </c>
      <c r="W45" s="176"/>
    </row>
    <row r="46" spans="1:23" ht="24.75" customHeight="1">
      <c r="A46" s="168"/>
      <c r="B46" s="168"/>
      <c r="C46" s="168"/>
      <c r="D46" s="168"/>
      <c r="E46" s="168"/>
      <c r="F46" s="179"/>
      <c r="G46" s="278"/>
      <c r="H46" s="357"/>
      <c r="I46" s="347"/>
      <c r="J46" s="346"/>
      <c r="K46" s="347"/>
      <c r="L46" s="168"/>
      <c r="M46" s="168"/>
      <c r="N46" s="168"/>
      <c r="T46" s="170">
        <v>1</v>
      </c>
      <c r="U46" s="170">
        <f>H46</f>
        <v>0</v>
      </c>
      <c r="V46" s="170">
        <f>J46</f>
        <v>0</v>
      </c>
      <c r="W46" s="176"/>
    </row>
    <row r="47" spans="1:23" ht="16.5" customHeight="1" thickBot="1">
      <c r="A47" s="168"/>
      <c r="B47" s="168"/>
      <c r="C47" s="168"/>
      <c r="D47" s="168"/>
      <c r="E47" s="168"/>
      <c r="F47" s="350"/>
      <c r="G47" s="351"/>
      <c r="H47" s="358"/>
      <c r="I47" s="349"/>
      <c r="J47" s="348"/>
      <c r="K47" s="349"/>
      <c r="L47" s="168"/>
      <c r="M47" s="168"/>
      <c r="N47" s="168"/>
      <c r="T47" s="170">
        <f>F47</f>
        <v>0</v>
      </c>
      <c r="W47" s="176"/>
    </row>
    <row r="48" spans="1:23" ht="24.75" customHeight="1">
      <c r="A48" s="168"/>
      <c r="B48" s="168"/>
      <c r="C48" s="168"/>
      <c r="D48" s="168"/>
      <c r="E48" s="168"/>
      <c r="F48" s="179"/>
      <c r="G48" s="278"/>
      <c r="H48" s="357"/>
      <c r="I48" s="347"/>
      <c r="J48" s="346"/>
      <c r="K48" s="347"/>
      <c r="L48" s="168"/>
      <c r="M48" s="168"/>
      <c r="N48" s="168"/>
      <c r="T48" s="170">
        <v>1</v>
      </c>
      <c r="U48" s="170">
        <f>H48</f>
        <v>0</v>
      </c>
      <c r="V48" s="170">
        <f>J48</f>
        <v>0</v>
      </c>
      <c r="W48" s="176"/>
    </row>
    <row r="49" spans="1:23" ht="16.5" customHeight="1" thickBot="1">
      <c r="A49" s="168"/>
      <c r="B49" s="168"/>
      <c r="C49" s="168"/>
      <c r="D49" s="168"/>
      <c r="E49" s="168"/>
      <c r="F49" s="350"/>
      <c r="G49" s="351"/>
      <c r="H49" s="358"/>
      <c r="I49" s="349"/>
      <c r="J49" s="348"/>
      <c r="K49" s="349"/>
      <c r="L49" s="168"/>
      <c r="M49" s="168"/>
      <c r="N49" s="168"/>
      <c r="T49" s="170">
        <f>F49</f>
        <v>0</v>
      </c>
      <c r="W49" s="176"/>
    </row>
    <row r="50" spans="1:23" ht="24.75" customHeight="1">
      <c r="A50" s="168"/>
      <c r="B50" s="168"/>
      <c r="C50" s="168"/>
      <c r="D50" s="168"/>
      <c r="E50" s="168"/>
      <c r="F50" s="179"/>
      <c r="G50" s="278"/>
      <c r="H50" s="357"/>
      <c r="I50" s="347"/>
      <c r="J50" s="346"/>
      <c r="K50" s="347"/>
      <c r="L50" s="168"/>
      <c r="M50" s="168"/>
      <c r="N50" s="168"/>
      <c r="T50" s="170">
        <v>1</v>
      </c>
      <c r="U50" s="170">
        <f>H50</f>
        <v>0</v>
      </c>
      <c r="V50" s="170">
        <f>J50</f>
        <v>0</v>
      </c>
      <c r="W50" s="176"/>
    </row>
    <row r="51" spans="1:23" ht="16.5" customHeight="1" thickBot="1">
      <c r="A51" s="168"/>
      <c r="B51" s="168"/>
      <c r="C51" s="168"/>
      <c r="D51" s="168"/>
      <c r="E51" s="168"/>
      <c r="F51" s="350"/>
      <c r="G51" s="351"/>
      <c r="H51" s="358"/>
      <c r="I51" s="349"/>
      <c r="J51" s="348"/>
      <c r="K51" s="349"/>
      <c r="L51" s="168"/>
      <c r="M51" s="168"/>
      <c r="N51" s="168"/>
      <c r="T51" s="170">
        <f>F51</f>
        <v>0</v>
      </c>
      <c r="W51" s="176"/>
    </row>
    <row r="52" spans="1:23" ht="24.75" customHeight="1">
      <c r="A52" s="168"/>
      <c r="B52" s="168"/>
      <c r="C52" s="168"/>
      <c r="D52" s="168"/>
      <c r="E52" s="168"/>
      <c r="F52" s="179"/>
      <c r="G52" s="278"/>
      <c r="H52" s="357"/>
      <c r="I52" s="347"/>
      <c r="J52" s="346"/>
      <c r="K52" s="347"/>
      <c r="L52" s="168"/>
      <c r="M52" s="168"/>
      <c r="N52" s="168"/>
      <c r="T52" s="170">
        <v>1</v>
      </c>
      <c r="U52" s="170">
        <f>H52</f>
        <v>0</v>
      </c>
      <c r="V52" s="170">
        <f>J52</f>
        <v>0</v>
      </c>
      <c r="W52" s="176"/>
    </row>
    <row r="53" spans="1:23" ht="16.5" customHeight="1" thickBot="1">
      <c r="A53" s="168"/>
      <c r="B53" s="168"/>
      <c r="C53" s="168"/>
      <c r="D53" s="168"/>
      <c r="E53" s="168"/>
      <c r="F53" s="350"/>
      <c r="G53" s="351"/>
      <c r="H53" s="358"/>
      <c r="I53" s="349"/>
      <c r="J53" s="348"/>
      <c r="K53" s="349"/>
      <c r="L53" s="168"/>
      <c r="M53" s="168"/>
      <c r="N53" s="168"/>
      <c r="T53" s="170">
        <f>F53</f>
        <v>0</v>
      </c>
      <c r="W53" s="176"/>
    </row>
    <row r="54" spans="1:23" ht="24.75" customHeight="1">
      <c r="A54" s="168"/>
      <c r="B54" s="168"/>
      <c r="C54" s="168"/>
      <c r="D54" s="168"/>
      <c r="E54" s="168"/>
      <c r="F54" s="179"/>
      <c r="G54" s="278"/>
      <c r="H54" s="357"/>
      <c r="I54" s="347"/>
      <c r="J54" s="346"/>
      <c r="K54" s="347"/>
      <c r="L54" s="168"/>
      <c r="M54" s="168"/>
      <c r="N54" s="168"/>
      <c r="T54" s="170">
        <v>1</v>
      </c>
      <c r="U54" s="170">
        <f>H54</f>
        <v>0</v>
      </c>
      <c r="V54" s="170">
        <f>J54</f>
        <v>0</v>
      </c>
      <c r="W54" s="176"/>
    </row>
    <row r="55" spans="1:23" ht="16.5" customHeight="1" thickBot="1">
      <c r="A55" s="168"/>
      <c r="B55" s="168"/>
      <c r="C55" s="168"/>
      <c r="D55" s="168"/>
      <c r="E55" s="168"/>
      <c r="F55" s="350"/>
      <c r="G55" s="351"/>
      <c r="H55" s="358"/>
      <c r="I55" s="349"/>
      <c r="J55" s="348"/>
      <c r="K55" s="349"/>
      <c r="L55" s="168"/>
      <c r="M55" s="168"/>
      <c r="N55" s="168"/>
      <c r="T55" s="170">
        <f>F55</f>
        <v>0</v>
      </c>
      <c r="W55" s="176"/>
    </row>
    <row r="56" spans="1:23" ht="24.75" customHeight="1">
      <c r="A56" s="168"/>
      <c r="B56" s="168"/>
      <c r="C56" s="168"/>
      <c r="D56" s="168"/>
      <c r="E56" s="168"/>
      <c r="F56" s="179"/>
      <c r="G56" s="278"/>
      <c r="H56" s="357"/>
      <c r="I56" s="347"/>
      <c r="J56" s="346"/>
      <c r="K56" s="347"/>
      <c r="L56" s="168"/>
      <c r="M56" s="168"/>
      <c r="N56" s="168"/>
      <c r="T56" s="170">
        <v>1</v>
      </c>
      <c r="U56" s="170">
        <f>H56</f>
        <v>0</v>
      </c>
      <c r="V56" s="170">
        <f>J56</f>
        <v>0</v>
      </c>
      <c r="W56" s="176"/>
    </row>
    <row r="57" spans="1:23" ht="16.5" customHeight="1" thickBot="1">
      <c r="A57" s="168"/>
      <c r="B57" s="168"/>
      <c r="C57" s="168"/>
      <c r="D57" s="168"/>
      <c r="E57" s="168"/>
      <c r="F57" s="350"/>
      <c r="G57" s="351"/>
      <c r="H57" s="358"/>
      <c r="I57" s="349"/>
      <c r="J57" s="348"/>
      <c r="K57" s="349"/>
      <c r="L57" s="168"/>
      <c r="M57" s="168"/>
      <c r="N57" s="168"/>
      <c r="T57" s="170">
        <f>F57</f>
        <v>0</v>
      </c>
      <c r="W57" s="176"/>
    </row>
    <row r="58" spans="1:23" ht="24.75" customHeight="1">
      <c r="A58" s="168"/>
      <c r="B58" s="168"/>
      <c r="C58" s="168"/>
      <c r="D58" s="168"/>
      <c r="E58" s="168"/>
      <c r="F58" s="179"/>
      <c r="G58" s="278"/>
      <c r="H58" s="357"/>
      <c r="I58" s="347"/>
      <c r="J58" s="346"/>
      <c r="K58" s="347"/>
      <c r="L58" s="168"/>
      <c r="M58" s="168"/>
      <c r="N58" s="168"/>
      <c r="T58" s="170">
        <v>1</v>
      </c>
      <c r="U58" s="170">
        <f>H58</f>
        <v>0</v>
      </c>
      <c r="V58" s="170">
        <f>J58</f>
        <v>0</v>
      </c>
      <c r="W58" s="176"/>
    </row>
    <row r="59" spans="1:23" ht="16.5" customHeight="1" thickBot="1">
      <c r="A59" s="168"/>
      <c r="B59" s="168"/>
      <c r="C59" s="168"/>
      <c r="D59" s="168"/>
      <c r="E59" s="168"/>
      <c r="F59" s="350"/>
      <c r="G59" s="351"/>
      <c r="H59" s="358"/>
      <c r="I59" s="349"/>
      <c r="J59" s="348"/>
      <c r="K59" s="349"/>
      <c r="L59" s="168"/>
      <c r="M59" s="168"/>
      <c r="N59" s="168"/>
      <c r="T59" s="170">
        <f>F59</f>
        <v>0</v>
      </c>
      <c r="W59" s="176"/>
    </row>
    <row r="60" spans="1:23" ht="24.75" customHeight="1">
      <c r="A60" s="168"/>
      <c r="B60" s="168"/>
      <c r="C60" s="168"/>
      <c r="D60" s="168"/>
      <c r="E60" s="168"/>
      <c r="F60" s="179"/>
      <c r="G60" s="278"/>
      <c r="H60" s="357"/>
      <c r="I60" s="347"/>
      <c r="J60" s="346"/>
      <c r="K60" s="347"/>
      <c r="L60" s="168"/>
      <c r="M60" s="168"/>
      <c r="N60" s="168"/>
      <c r="T60" s="170">
        <v>1</v>
      </c>
      <c r="U60" s="170">
        <f>H60</f>
        <v>0</v>
      </c>
      <c r="V60" s="170">
        <f>J60</f>
        <v>0</v>
      </c>
      <c r="W60" s="176"/>
    </row>
    <row r="61" spans="1:23" ht="16.5" customHeight="1" thickBot="1">
      <c r="A61" s="168"/>
      <c r="B61" s="168"/>
      <c r="C61" s="168"/>
      <c r="D61" s="168"/>
      <c r="E61" s="168"/>
      <c r="F61" s="350"/>
      <c r="G61" s="351"/>
      <c r="H61" s="358"/>
      <c r="I61" s="349"/>
      <c r="J61" s="348"/>
      <c r="K61" s="349"/>
      <c r="L61" s="168"/>
      <c r="M61" s="168"/>
      <c r="N61" s="168"/>
      <c r="T61" s="170">
        <f>F61</f>
        <v>0</v>
      </c>
      <c r="W61" s="176"/>
    </row>
    <row r="62" spans="1:23" ht="24.75" customHeight="1">
      <c r="A62" s="168"/>
      <c r="B62" s="168"/>
      <c r="C62" s="168"/>
      <c r="D62" s="168"/>
      <c r="E62" s="168"/>
      <c r="F62" s="179"/>
      <c r="G62" s="278"/>
      <c r="H62" s="357"/>
      <c r="I62" s="347"/>
      <c r="J62" s="346"/>
      <c r="K62" s="347"/>
      <c r="L62" s="168"/>
      <c r="M62" s="168"/>
      <c r="N62" s="168"/>
      <c r="T62" s="170">
        <v>1</v>
      </c>
      <c r="U62" s="170">
        <f>H62</f>
        <v>0</v>
      </c>
      <c r="V62" s="170">
        <f>J62</f>
        <v>0</v>
      </c>
      <c r="W62" s="176"/>
    </row>
    <row r="63" spans="1:23" ht="16.5" customHeight="1" thickBot="1">
      <c r="A63" s="168"/>
      <c r="B63" s="168"/>
      <c r="C63" s="168"/>
      <c r="D63" s="168"/>
      <c r="E63" s="168"/>
      <c r="F63" s="350"/>
      <c r="G63" s="351"/>
      <c r="H63" s="358"/>
      <c r="I63" s="349"/>
      <c r="J63" s="348"/>
      <c r="K63" s="349"/>
      <c r="L63" s="168"/>
      <c r="M63" s="168"/>
      <c r="N63" s="168"/>
      <c r="T63" s="170">
        <f>F63</f>
        <v>0</v>
      </c>
      <c r="W63" s="176"/>
    </row>
    <row r="64" spans="1:23" ht="24.75" customHeight="1">
      <c r="A64" s="168"/>
      <c r="B64" s="168"/>
      <c r="C64" s="168"/>
      <c r="D64" s="168"/>
      <c r="E64" s="168"/>
      <c r="F64" s="179"/>
      <c r="G64" s="278"/>
      <c r="H64" s="357"/>
      <c r="I64" s="347"/>
      <c r="J64" s="346"/>
      <c r="K64" s="347"/>
      <c r="L64" s="168"/>
      <c r="M64" s="168"/>
      <c r="N64" s="168"/>
      <c r="T64" s="170">
        <v>1</v>
      </c>
      <c r="U64" s="170">
        <f>H64</f>
        <v>0</v>
      </c>
      <c r="V64" s="170">
        <f>J64</f>
        <v>0</v>
      </c>
      <c r="W64" s="176"/>
    </row>
    <row r="65" spans="1:23" ht="16.5" customHeight="1" thickBot="1">
      <c r="A65" s="168"/>
      <c r="B65" s="168"/>
      <c r="C65" s="168"/>
      <c r="D65" s="168"/>
      <c r="E65" s="168"/>
      <c r="F65" s="350"/>
      <c r="G65" s="351"/>
      <c r="H65" s="358"/>
      <c r="I65" s="349"/>
      <c r="J65" s="348"/>
      <c r="K65" s="349"/>
      <c r="L65" s="168"/>
      <c r="M65" s="168"/>
      <c r="N65" s="168"/>
      <c r="T65" s="170">
        <f>F65</f>
        <v>0</v>
      </c>
      <c r="W65" s="176"/>
    </row>
    <row r="66" spans="1:23" ht="24.75" customHeight="1">
      <c r="A66" s="168"/>
      <c r="B66" s="168"/>
      <c r="C66" s="168"/>
      <c r="D66" s="168"/>
      <c r="E66" s="168"/>
      <c r="F66" s="179"/>
      <c r="G66" s="278"/>
      <c r="H66" s="357"/>
      <c r="I66" s="347"/>
      <c r="J66" s="346"/>
      <c r="K66" s="347"/>
      <c r="L66" s="168"/>
      <c r="M66" s="168"/>
      <c r="N66" s="168"/>
      <c r="T66" s="170">
        <v>1</v>
      </c>
      <c r="U66" s="170">
        <f>H66</f>
        <v>0</v>
      </c>
      <c r="V66" s="170">
        <f>J66</f>
        <v>0</v>
      </c>
      <c r="W66" s="176"/>
    </row>
    <row r="67" spans="1:23" ht="16.5" customHeight="1" thickBot="1">
      <c r="A67" s="168"/>
      <c r="B67" s="168"/>
      <c r="C67" s="168"/>
      <c r="D67" s="168"/>
      <c r="E67" s="168"/>
      <c r="F67" s="350"/>
      <c r="G67" s="351"/>
      <c r="H67" s="358"/>
      <c r="I67" s="349"/>
      <c r="J67" s="348"/>
      <c r="K67" s="349"/>
      <c r="L67" s="168"/>
      <c r="M67" s="168"/>
      <c r="N67" s="168"/>
      <c r="T67" s="170">
        <f>F67</f>
        <v>0</v>
      </c>
      <c r="W67" s="176"/>
    </row>
    <row r="68" spans="1:23" ht="24.75" customHeight="1">
      <c r="A68" s="168"/>
      <c r="B68" s="168"/>
      <c r="C68" s="168"/>
      <c r="D68" s="168"/>
      <c r="E68" s="168"/>
      <c r="F68" s="179"/>
      <c r="G68" s="278"/>
      <c r="H68" s="357"/>
      <c r="I68" s="347"/>
      <c r="J68" s="346"/>
      <c r="K68" s="347"/>
      <c r="L68" s="168"/>
      <c r="M68" s="168"/>
      <c r="N68" s="168"/>
      <c r="T68" s="170">
        <v>1</v>
      </c>
      <c r="U68" s="170">
        <f>H68</f>
        <v>0</v>
      </c>
      <c r="V68" s="170">
        <f>J68</f>
        <v>0</v>
      </c>
      <c r="W68" s="176"/>
    </row>
    <row r="69" spans="1:23" ht="16.5" customHeight="1" thickBot="1">
      <c r="A69" s="168"/>
      <c r="B69" s="168"/>
      <c r="C69" s="168"/>
      <c r="D69" s="168"/>
      <c r="E69" s="168"/>
      <c r="F69" s="350"/>
      <c r="G69" s="351"/>
      <c r="H69" s="358"/>
      <c r="I69" s="349"/>
      <c r="J69" s="348"/>
      <c r="K69" s="349"/>
      <c r="L69" s="168"/>
      <c r="M69" s="168"/>
      <c r="N69" s="168"/>
      <c r="T69" s="170">
        <f>F69</f>
        <v>0</v>
      </c>
      <c r="W69" s="176"/>
    </row>
    <row r="70" spans="1:23" ht="24.75" customHeight="1">
      <c r="A70" s="168"/>
      <c r="B70" s="168"/>
      <c r="C70" s="168"/>
      <c r="D70" s="168"/>
      <c r="E70" s="168"/>
      <c r="F70" s="275"/>
      <c r="G70" s="277"/>
      <c r="H70" s="357"/>
      <c r="I70" s="347"/>
      <c r="J70" s="346"/>
      <c r="K70" s="347"/>
      <c r="L70" s="168"/>
      <c r="M70" s="168"/>
      <c r="N70" s="168"/>
      <c r="T70" s="170">
        <v>1</v>
      </c>
      <c r="U70" s="170">
        <f>H70</f>
        <v>0</v>
      </c>
      <c r="V70" s="170">
        <f>J70</f>
        <v>0</v>
      </c>
      <c r="W70" s="176"/>
    </row>
    <row r="71" spans="1:20" ht="16.5" customHeight="1" thickBot="1">
      <c r="A71" s="168"/>
      <c r="B71" s="168"/>
      <c r="C71" s="168"/>
      <c r="D71" s="168"/>
      <c r="E71" s="168"/>
      <c r="F71" s="350"/>
      <c r="G71" s="351"/>
      <c r="H71" s="358"/>
      <c r="I71" s="349"/>
      <c r="J71" s="348"/>
      <c r="K71" s="349"/>
      <c r="L71" s="168"/>
      <c r="M71" s="168"/>
      <c r="N71" s="168"/>
      <c r="T71" s="170">
        <f>F71</f>
        <v>0</v>
      </c>
    </row>
    <row r="72" spans="1:14" ht="13.5" customHeight="1" hidden="1">
      <c r="A72" s="168"/>
      <c r="B72" s="168"/>
      <c r="C72" s="168"/>
      <c r="D72" s="168"/>
      <c r="E72" s="168"/>
      <c r="F72" s="248"/>
      <c r="G72" s="249"/>
      <c r="H72" s="279"/>
      <c r="I72" s="280"/>
      <c r="J72" s="281"/>
      <c r="K72" s="281"/>
      <c r="L72" s="168"/>
      <c r="M72" s="168"/>
      <c r="N72" s="168"/>
    </row>
    <row r="73" spans="1:14" ht="23.25" customHeight="1" hidden="1">
      <c r="A73" s="168"/>
      <c r="B73" s="168"/>
      <c r="C73" s="168"/>
      <c r="D73" s="168"/>
      <c r="E73" s="168"/>
      <c r="F73" s="248"/>
      <c r="G73" s="249"/>
      <c r="H73" s="279"/>
      <c r="I73" s="280"/>
      <c r="J73" s="281"/>
      <c r="K73" s="281"/>
      <c r="L73" s="168"/>
      <c r="M73" s="168"/>
      <c r="N73" s="168"/>
    </row>
    <row r="74" spans="1:14" ht="16.5" customHeight="1" hidden="1">
      <c r="A74" s="168"/>
      <c r="B74" s="168"/>
      <c r="C74" s="173" t="str">
        <f>IF('Introduction-inleiding'!$O$4=1,'1.2 Mbr equipeFR'!C74,'1.2 Mbr equipeNL'!C74)</f>
        <v>1.3. Andere disciplines die betrokken werden</v>
      </c>
      <c r="D74" s="168"/>
      <c r="E74" s="168"/>
      <c r="F74" s="248"/>
      <c r="G74" s="249"/>
      <c r="H74" s="279"/>
      <c r="I74" s="280"/>
      <c r="J74" s="281"/>
      <c r="K74" s="281"/>
      <c r="L74" s="168"/>
      <c r="M74" s="168"/>
      <c r="N74" s="168"/>
    </row>
    <row r="75" spans="1:14" ht="16.5" customHeight="1" hidden="1">
      <c r="A75" s="168"/>
      <c r="B75" s="168"/>
      <c r="C75" s="173"/>
      <c r="D75" s="168"/>
      <c r="E75" s="168"/>
      <c r="F75" s="248"/>
      <c r="G75" s="249"/>
      <c r="H75" s="279"/>
      <c r="I75" s="280"/>
      <c r="J75" s="281"/>
      <c r="K75" s="281"/>
      <c r="L75" s="168"/>
      <c r="M75" s="168"/>
      <c r="N75" s="168"/>
    </row>
    <row r="76" spans="1:14" ht="16.5" customHeight="1" hidden="1">
      <c r="A76" s="168"/>
      <c r="B76" s="168"/>
      <c r="C76" s="173"/>
      <c r="D76" s="168" t="str">
        <f>IF('Introduction-inleiding'!$O$4=1,'1.2 Mbr equipeFR'!D76,'1.2 Mbr equipeNL'!D76)</f>
        <v>Voeg in bijlage een Word-document toe, met een overzicht van de opleidingen in de algologie, gevolgd door deze personen</v>
      </c>
      <c r="E76" s="168"/>
      <c r="F76" s="248"/>
      <c r="G76" s="249"/>
      <c r="H76" s="279"/>
      <c r="I76" s="280"/>
      <c r="J76" s="281"/>
      <c r="K76" s="281"/>
      <c r="L76" s="168"/>
      <c r="M76" s="168"/>
      <c r="N76" s="168"/>
    </row>
    <row r="77" spans="1:14" ht="16.5" customHeight="1" hidden="1" thickBot="1">
      <c r="A77" s="168"/>
      <c r="B77" s="168"/>
      <c r="C77" s="168"/>
      <c r="D77" s="168"/>
      <c r="E77" s="168"/>
      <c r="F77" s="248"/>
      <c r="G77" s="249"/>
      <c r="H77" s="279"/>
      <c r="I77" s="280"/>
      <c r="J77" s="281"/>
      <c r="K77" s="281"/>
      <c r="L77" s="168"/>
      <c r="M77" s="168"/>
      <c r="N77" s="168"/>
    </row>
    <row r="78" spans="1:14" ht="85.5" customHeight="1" hidden="1" thickBot="1">
      <c r="A78" s="168"/>
      <c r="B78" s="168"/>
      <c r="C78" s="168"/>
      <c r="D78" s="168" t="str">
        <f>IF('Introduction-inleiding'!$O$4=1,'1.2 Mbr equipeFR'!D78,'1.2 Mbr equipeNL'!D78)</f>
        <v>Naam en voornaam</v>
      </c>
      <c r="E78" s="168"/>
      <c r="F78" s="352" t="str">
        <f>IF('Introduction-inleiding'!$O$4=1,'1.2 Mbr equipeFR'!F78,'1.2 Mbr equipeNL'!F78)</f>
        <v>Opleiding</v>
      </c>
      <c r="G78" s="352"/>
      <c r="H78" s="279" t="str">
        <f>IF('Introduction-inleiding'!$O$4=1,'1.2 Mbr equipeFR'!H78,'1.2 Mbr equipeNL'!H78)</f>
        <v>Aantal uren basisvorming, specifiek in de algologie</v>
      </c>
      <c r="I78" s="280"/>
      <c r="J78" s="361" t="str">
        <f>IF('Introduction-inleiding'!$O$4=1,'1.2 Mbr equipeFR'!J78,'1.2 Mbr equipeNL'!J78)</f>
        <v>Aantal uren bijkomende vorming in de algologie in de voorbije 2 jaar</v>
      </c>
      <c r="K78" s="362"/>
      <c r="L78" s="168"/>
      <c r="M78" s="168"/>
      <c r="N78" s="168"/>
    </row>
    <row r="79" spans="1:29" ht="24" customHeight="1">
      <c r="A79" s="168"/>
      <c r="B79" s="168"/>
      <c r="C79" s="168"/>
      <c r="D79" s="168"/>
      <c r="E79" s="168"/>
      <c r="F79" s="359"/>
      <c r="G79" s="360"/>
      <c r="H79" s="357"/>
      <c r="I79" s="347"/>
      <c r="J79" s="346"/>
      <c r="K79" s="347"/>
      <c r="L79" s="168"/>
      <c r="M79" s="168"/>
      <c r="N79" s="168"/>
      <c r="T79" s="170">
        <v>1</v>
      </c>
      <c r="U79" s="170">
        <f>H79</f>
        <v>0</v>
      </c>
      <c r="V79" s="170">
        <f>J79</f>
        <v>0</v>
      </c>
      <c r="W79" s="176"/>
      <c r="Z79" s="170">
        <v>1</v>
      </c>
      <c r="AB79" s="174"/>
      <c r="AC79" s="174"/>
    </row>
    <row r="80" spans="1:29" ht="16.5" customHeight="1" thickBot="1">
      <c r="A80" s="168"/>
      <c r="B80" s="168"/>
      <c r="C80" s="168"/>
      <c r="D80" s="168"/>
      <c r="E80" s="168"/>
      <c r="F80" s="350"/>
      <c r="G80" s="351"/>
      <c r="H80" s="358"/>
      <c r="I80" s="349"/>
      <c r="J80" s="348"/>
      <c r="K80" s="349"/>
      <c r="L80" s="168"/>
      <c r="M80" s="168"/>
      <c r="N80" s="168"/>
      <c r="T80" s="170">
        <f>F80</f>
        <v>0</v>
      </c>
      <c r="W80" s="176"/>
      <c r="Z80" s="170">
        <v>2</v>
      </c>
      <c r="AA80" s="170" t="str">
        <f>IF('Introduction-inleiding'!$O$4=1,AB80,AC80)</f>
        <v>Referentieverpleegkundigen</v>
      </c>
      <c r="AB80" s="170" t="s">
        <v>630</v>
      </c>
      <c r="AC80" s="273" t="s">
        <v>627</v>
      </c>
    </row>
    <row r="81" spans="1:32" ht="24" customHeight="1">
      <c r="A81" s="168"/>
      <c r="B81" s="168"/>
      <c r="C81" s="168"/>
      <c r="D81" s="168"/>
      <c r="E81" s="168"/>
      <c r="F81" s="363"/>
      <c r="G81" s="364"/>
      <c r="H81" s="357"/>
      <c r="I81" s="347"/>
      <c r="J81" s="346"/>
      <c r="K81" s="347"/>
      <c r="L81" s="168"/>
      <c r="M81" s="168"/>
      <c r="N81" s="168"/>
      <c r="T81" s="170">
        <v>1</v>
      </c>
      <c r="U81" s="170">
        <f>H81</f>
        <v>0</v>
      </c>
      <c r="V81" s="170">
        <f>J81</f>
        <v>0</v>
      </c>
      <c r="W81" s="176"/>
      <c r="Z81" s="170">
        <v>3</v>
      </c>
      <c r="AA81" s="170" t="str">
        <f>IF('Introduction-inleiding'!$O$4=1,AB81,AC81)</f>
        <v>Pediater</v>
      </c>
      <c r="AB81" s="170" t="s">
        <v>631</v>
      </c>
      <c r="AC81" s="273" t="s">
        <v>628</v>
      </c>
      <c r="AE81" s="174"/>
      <c r="AF81" s="174"/>
    </row>
    <row r="82" spans="1:29" ht="16.5" customHeight="1" thickBot="1">
      <c r="A82" s="168"/>
      <c r="B82" s="168"/>
      <c r="C82" s="168"/>
      <c r="D82" s="168"/>
      <c r="E82" s="168"/>
      <c r="F82" s="350"/>
      <c r="G82" s="351"/>
      <c r="H82" s="358"/>
      <c r="I82" s="349"/>
      <c r="J82" s="348"/>
      <c r="K82" s="349"/>
      <c r="L82" s="168"/>
      <c r="M82" s="168"/>
      <c r="N82" s="168"/>
      <c r="T82" s="170">
        <f>F82</f>
        <v>0</v>
      </c>
      <c r="W82" s="176"/>
      <c r="Z82" s="170">
        <v>4</v>
      </c>
      <c r="AA82" s="170" t="str">
        <f>IF('Introduction-inleiding'!$O$4=1,AB82,AC82)</f>
        <v>Chirurg</v>
      </c>
      <c r="AB82" s="170" t="s">
        <v>632</v>
      </c>
      <c r="AC82" s="273" t="s">
        <v>629</v>
      </c>
    </row>
    <row r="83" spans="1:29" ht="24" customHeight="1">
      <c r="A83" s="168"/>
      <c r="B83" s="168"/>
      <c r="C83" s="168"/>
      <c r="D83" s="168"/>
      <c r="E83" s="168"/>
      <c r="F83" s="363"/>
      <c r="G83" s="364"/>
      <c r="H83" s="357"/>
      <c r="I83" s="347"/>
      <c r="J83" s="346"/>
      <c r="K83" s="347"/>
      <c r="L83" s="168"/>
      <c r="M83" s="168"/>
      <c r="N83" s="168"/>
      <c r="T83" s="170">
        <v>1</v>
      </c>
      <c r="U83" s="170">
        <f>H83</f>
        <v>0</v>
      </c>
      <c r="V83" s="170">
        <f>J83</f>
        <v>0</v>
      </c>
      <c r="W83" s="176"/>
      <c r="Z83" s="170">
        <v>5</v>
      </c>
      <c r="AA83" s="170" t="str">
        <f>IF('Introduction-inleiding'!$O$4=1,AB83,AC83)</f>
        <v>Anesthesist</v>
      </c>
      <c r="AB83" s="170" t="s">
        <v>633</v>
      </c>
      <c r="AC83" s="273" t="s">
        <v>195</v>
      </c>
    </row>
    <row r="84" spans="1:29" ht="16.5" customHeight="1" thickBot="1">
      <c r="A84" s="168"/>
      <c r="B84" s="168"/>
      <c r="C84" s="168"/>
      <c r="D84" s="168"/>
      <c r="E84" s="168"/>
      <c r="F84" s="350"/>
      <c r="G84" s="351"/>
      <c r="H84" s="358"/>
      <c r="I84" s="349"/>
      <c r="J84" s="348"/>
      <c r="K84" s="349"/>
      <c r="L84" s="168"/>
      <c r="M84" s="168"/>
      <c r="N84" s="168"/>
      <c r="T84" s="170">
        <f>F84</f>
        <v>0</v>
      </c>
      <c r="W84" s="176"/>
      <c r="Z84" s="170">
        <v>6</v>
      </c>
      <c r="AA84" s="170" t="str">
        <f>IF('Introduction-inleiding'!$O$4=1,AB84,AC84)</f>
        <v>Kinderpsycholoog</v>
      </c>
      <c r="AB84" s="184" t="s">
        <v>382</v>
      </c>
      <c r="AC84" s="184" t="s">
        <v>384</v>
      </c>
    </row>
    <row r="85" spans="1:29" ht="24" customHeight="1">
      <c r="A85" s="168"/>
      <c r="B85" s="168"/>
      <c r="C85" s="168"/>
      <c r="D85" s="168"/>
      <c r="E85" s="168"/>
      <c r="F85" s="363"/>
      <c r="G85" s="364"/>
      <c r="H85" s="357"/>
      <c r="I85" s="347"/>
      <c r="J85" s="346"/>
      <c r="K85" s="347"/>
      <c r="L85" s="168"/>
      <c r="M85" s="168"/>
      <c r="N85" s="168"/>
      <c r="T85" s="170">
        <v>1</v>
      </c>
      <c r="U85" s="170">
        <f>H85</f>
        <v>0</v>
      </c>
      <c r="V85" s="170">
        <f>J85</f>
        <v>0</v>
      </c>
      <c r="W85" s="176"/>
      <c r="Z85" s="170">
        <v>7</v>
      </c>
      <c r="AA85" s="170" t="str">
        <f>IF('Introduction-inleiding'!$O$4=1,AB85,AC85)</f>
        <v>Apotheker</v>
      </c>
      <c r="AB85" s="184" t="s">
        <v>161</v>
      </c>
      <c r="AC85" s="184" t="s">
        <v>210</v>
      </c>
    </row>
    <row r="86" spans="1:29" ht="16.5" customHeight="1" thickBot="1">
      <c r="A86" s="168"/>
      <c r="B86" s="168"/>
      <c r="C86" s="168"/>
      <c r="D86" s="168"/>
      <c r="E86" s="168"/>
      <c r="F86" s="350"/>
      <c r="G86" s="351"/>
      <c r="H86" s="358"/>
      <c r="I86" s="349"/>
      <c r="J86" s="348"/>
      <c r="K86" s="349"/>
      <c r="L86" s="168"/>
      <c r="M86" s="168"/>
      <c r="N86" s="168"/>
      <c r="T86" s="170">
        <f>F86</f>
        <v>0</v>
      </c>
      <c r="W86" s="176"/>
      <c r="Z86" s="170">
        <v>8</v>
      </c>
      <c r="AA86" s="170" t="str">
        <f>IF('Introduction-inleiding'!$O$4=1,AB86,AC86)</f>
        <v>Psychotherapeut</v>
      </c>
      <c r="AB86" s="174" t="s">
        <v>383</v>
      </c>
      <c r="AC86" s="184" t="s">
        <v>385</v>
      </c>
    </row>
    <row r="87" spans="1:29" ht="24" customHeight="1">
      <c r="A87" s="168"/>
      <c r="B87" s="168"/>
      <c r="C87" s="168"/>
      <c r="D87" s="168"/>
      <c r="E87" s="168"/>
      <c r="F87" s="363"/>
      <c r="G87" s="364"/>
      <c r="H87" s="357"/>
      <c r="I87" s="347"/>
      <c r="J87" s="346"/>
      <c r="K87" s="347"/>
      <c r="L87" s="168"/>
      <c r="M87" s="168"/>
      <c r="N87" s="168"/>
      <c r="T87" s="170">
        <v>1</v>
      </c>
      <c r="U87" s="170">
        <f>H87</f>
        <v>0</v>
      </c>
      <c r="V87" s="170">
        <f>J87</f>
        <v>0</v>
      </c>
      <c r="W87" s="176"/>
      <c r="Z87" s="170">
        <v>9</v>
      </c>
      <c r="AA87" s="170" t="str">
        <f>IF('Introduction-inleiding'!$O$4=1,AB87,AC87)</f>
        <v>Kinesitherapeut</v>
      </c>
      <c r="AB87" s="184" t="s">
        <v>165</v>
      </c>
      <c r="AC87" s="184" t="s">
        <v>199</v>
      </c>
    </row>
    <row r="88" spans="1:29" ht="16.5" customHeight="1" thickBot="1">
      <c r="A88" s="168"/>
      <c r="B88" s="168"/>
      <c r="C88" s="168"/>
      <c r="D88" s="168"/>
      <c r="E88" s="168"/>
      <c r="F88" s="350"/>
      <c r="G88" s="351"/>
      <c r="H88" s="358"/>
      <c r="I88" s="349"/>
      <c r="J88" s="348"/>
      <c r="K88" s="349"/>
      <c r="L88" s="168"/>
      <c r="M88" s="168"/>
      <c r="N88" s="168"/>
      <c r="T88" s="170">
        <f>F88</f>
        <v>0</v>
      </c>
      <c r="W88" s="176"/>
      <c r="Z88" s="170">
        <v>10</v>
      </c>
      <c r="AA88" s="170" t="str">
        <f>IF('Introduction-inleiding'!$O$4=1,AB88,AC88)</f>
        <v>Ergotherapeut</v>
      </c>
      <c r="AB88" s="184" t="s">
        <v>167</v>
      </c>
      <c r="AC88" s="184" t="s">
        <v>203</v>
      </c>
    </row>
    <row r="89" spans="1:29" ht="24" customHeight="1">
      <c r="A89" s="168"/>
      <c r="B89" s="168"/>
      <c r="C89" s="168"/>
      <c r="D89" s="168"/>
      <c r="E89" s="168"/>
      <c r="F89" s="363"/>
      <c r="G89" s="364"/>
      <c r="H89" s="357"/>
      <c r="I89" s="347"/>
      <c r="J89" s="346"/>
      <c r="K89" s="347"/>
      <c r="L89" s="168"/>
      <c r="M89" s="168"/>
      <c r="N89" s="168"/>
      <c r="T89" s="170">
        <v>1</v>
      </c>
      <c r="U89" s="170">
        <f>H89</f>
        <v>0</v>
      </c>
      <c r="V89" s="170">
        <f>J89</f>
        <v>0</v>
      </c>
      <c r="W89" s="176"/>
      <c r="Z89" s="170">
        <v>11</v>
      </c>
      <c r="AA89" s="170" t="str">
        <f>IF('Introduction-inleiding'!$O$4=1,AB89,AC89)</f>
        <v>Spelbegeleiding</v>
      </c>
      <c r="AB89" s="184" t="s">
        <v>574</v>
      </c>
      <c r="AC89" s="184" t="s">
        <v>389</v>
      </c>
    </row>
    <row r="90" spans="1:29" ht="16.5" customHeight="1" thickBot="1">
      <c r="A90" s="168"/>
      <c r="B90" s="168"/>
      <c r="C90" s="168"/>
      <c r="D90" s="168"/>
      <c r="E90" s="168"/>
      <c r="F90" s="350"/>
      <c r="G90" s="351"/>
      <c r="H90" s="358"/>
      <c r="I90" s="349"/>
      <c r="J90" s="348"/>
      <c r="K90" s="349"/>
      <c r="L90" s="168"/>
      <c r="M90" s="168"/>
      <c r="N90" s="168"/>
      <c r="T90" s="174">
        <f>F90</f>
        <v>0</v>
      </c>
      <c r="W90" s="176"/>
      <c r="Z90" s="170">
        <v>12</v>
      </c>
      <c r="AA90" s="170" t="str">
        <f>IF('Introduction-inleiding'!$O$4=1,AB90,AC90)</f>
        <v>Sociale assistent</v>
      </c>
      <c r="AB90" s="184" t="s">
        <v>166</v>
      </c>
      <c r="AC90" s="184" t="s">
        <v>390</v>
      </c>
    </row>
    <row r="91" spans="1:29" ht="24" customHeight="1">
      <c r="A91" s="168"/>
      <c r="B91" s="168"/>
      <c r="C91" s="168"/>
      <c r="D91" s="168"/>
      <c r="E91" s="168"/>
      <c r="F91" s="363"/>
      <c r="G91" s="364"/>
      <c r="H91" s="357"/>
      <c r="I91" s="347"/>
      <c r="J91" s="346"/>
      <c r="K91" s="347"/>
      <c r="L91" s="168"/>
      <c r="M91" s="168"/>
      <c r="N91" s="168"/>
      <c r="T91" s="170">
        <v>1</v>
      </c>
      <c r="U91" s="170">
        <f>H91</f>
        <v>0</v>
      </c>
      <c r="V91" s="170">
        <f>J91</f>
        <v>0</v>
      </c>
      <c r="W91" s="176"/>
      <c r="Z91" s="170">
        <v>13</v>
      </c>
      <c r="AA91" s="170" t="str">
        <f>IF('Introduction-inleiding'!$O$4=1,AB91,AC91)</f>
        <v>Logopedist</v>
      </c>
      <c r="AB91" s="184" t="s">
        <v>386</v>
      </c>
      <c r="AC91" s="184" t="s">
        <v>391</v>
      </c>
    </row>
    <row r="92" spans="1:29" ht="16.5" customHeight="1" thickBot="1">
      <c r="A92" s="168"/>
      <c r="B92" s="168"/>
      <c r="C92" s="168"/>
      <c r="D92" s="168"/>
      <c r="E92" s="168"/>
      <c r="F92" s="350"/>
      <c r="G92" s="351"/>
      <c r="H92" s="358"/>
      <c r="I92" s="349"/>
      <c r="J92" s="348"/>
      <c r="K92" s="349"/>
      <c r="L92" s="168"/>
      <c r="M92" s="168"/>
      <c r="N92" s="168"/>
      <c r="T92" s="170">
        <f>F92</f>
        <v>0</v>
      </c>
      <c r="W92" s="176"/>
      <c r="Z92" s="170">
        <v>14</v>
      </c>
      <c r="AA92" s="170" t="str">
        <f>IF('Introduction-inleiding'!$O$4=1,AB92,AC92)</f>
        <v>Diëtist</v>
      </c>
      <c r="AB92" s="184" t="s">
        <v>387</v>
      </c>
      <c r="AC92" s="184" t="s">
        <v>392</v>
      </c>
    </row>
    <row r="93" spans="1:29" ht="24" customHeight="1">
      <c r="A93" s="168"/>
      <c r="B93" s="168"/>
      <c r="C93" s="168"/>
      <c r="D93" s="168"/>
      <c r="E93" s="168"/>
      <c r="F93" s="363"/>
      <c r="G93" s="364"/>
      <c r="H93" s="357"/>
      <c r="I93" s="347"/>
      <c r="J93" s="346"/>
      <c r="K93" s="347"/>
      <c r="L93" s="168"/>
      <c r="M93" s="168"/>
      <c r="N93" s="168"/>
      <c r="T93" s="170">
        <v>1</v>
      </c>
      <c r="U93" s="170">
        <f>H93</f>
        <v>0</v>
      </c>
      <c r="V93" s="170">
        <f>J93</f>
        <v>0</v>
      </c>
      <c r="W93" s="176"/>
      <c r="Z93" s="170">
        <v>15</v>
      </c>
      <c r="AA93" s="170" t="str">
        <f>IF('Introduction-inleiding'!$O$4=1,AB93,AC93)</f>
        <v>Onderwijzer</v>
      </c>
      <c r="AB93" s="184" t="s">
        <v>388</v>
      </c>
      <c r="AC93" s="184" t="s">
        <v>393</v>
      </c>
    </row>
    <row r="94" spans="1:29" ht="16.5" customHeight="1" thickBot="1">
      <c r="A94" s="168"/>
      <c r="B94" s="168"/>
      <c r="C94" s="168"/>
      <c r="D94" s="168"/>
      <c r="E94" s="168"/>
      <c r="F94" s="350"/>
      <c r="G94" s="351"/>
      <c r="H94" s="358"/>
      <c r="I94" s="349"/>
      <c r="J94" s="348"/>
      <c r="K94" s="349"/>
      <c r="L94" s="168"/>
      <c r="M94" s="168"/>
      <c r="N94" s="168"/>
      <c r="T94" s="170">
        <f>F94</f>
        <v>0</v>
      </c>
      <c r="W94" s="176"/>
      <c r="Z94" s="170">
        <v>16</v>
      </c>
      <c r="AA94" s="170" t="str">
        <f>IF('Introduction-inleiding'!$O$4=1,AB94,AC94)</f>
        <v>Andere (vul aan)</v>
      </c>
      <c r="AB94" s="174" t="s">
        <v>299</v>
      </c>
      <c r="AC94" s="174" t="s">
        <v>211</v>
      </c>
    </row>
    <row r="95" spans="1:23" ht="24" customHeight="1">
      <c r="A95" s="168"/>
      <c r="B95" s="168"/>
      <c r="C95" s="168"/>
      <c r="D95" s="168"/>
      <c r="E95" s="168"/>
      <c r="F95" s="363"/>
      <c r="G95" s="365"/>
      <c r="H95" s="357"/>
      <c r="I95" s="347"/>
      <c r="J95" s="346"/>
      <c r="K95" s="347"/>
      <c r="L95" s="168"/>
      <c r="M95" s="168"/>
      <c r="N95" s="168"/>
      <c r="T95" s="170">
        <v>1</v>
      </c>
      <c r="U95" s="170">
        <f>H95</f>
        <v>0</v>
      </c>
      <c r="V95" s="170">
        <f>J95</f>
        <v>0</v>
      </c>
      <c r="W95" s="176"/>
    </row>
    <row r="96" spans="1:23" ht="16.5" customHeight="1" thickBot="1">
      <c r="A96" s="168"/>
      <c r="B96" s="168"/>
      <c r="C96" s="168"/>
      <c r="D96" s="168"/>
      <c r="E96" s="168"/>
      <c r="F96" s="350"/>
      <c r="G96" s="366"/>
      <c r="H96" s="358"/>
      <c r="I96" s="349"/>
      <c r="J96" s="348"/>
      <c r="K96" s="349"/>
      <c r="L96" s="168"/>
      <c r="M96" s="168"/>
      <c r="N96" s="168"/>
      <c r="T96" s="170">
        <f>F96</f>
        <v>0</v>
      </c>
      <c r="W96" s="176"/>
    </row>
    <row r="97" spans="1:23" ht="24" customHeight="1">
      <c r="A97" s="168"/>
      <c r="B97" s="168"/>
      <c r="C97" s="168"/>
      <c r="D97" s="168"/>
      <c r="E97" s="168"/>
      <c r="F97" s="179"/>
      <c r="G97" s="177"/>
      <c r="H97" s="357"/>
      <c r="I97" s="347"/>
      <c r="J97" s="346"/>
      <c r="K97" s="347"/>
      <c r="L97" s="168"/>
      <c r="M97" s="168"/>
      <c r="N97" s="168"/>
      <c r="T97" s="170">
        <v>1</v>
      </c>
      <c r="U97" s="170">
        <f>H97</f>
        <v>0</v>
      </c>
      <c r="V97" s="170">
        <f>J97</f>
        <v>0</v>
      </c>
      <c r="W97" s="176"/>
    </row>
    <row r="98" spans="1:23" ht="16.5" customHeight="1" thickBot="1">
      <c r="A98" s="168"/>
      <c r="B98" s="168"/>
      <c r="C98" s="168"/>
      <c r="D98" s="168"/>
      <c r="E98" s="168"/>
      <c r="F98" s="350"/>
      <c r="G98" s="366"/>
      <c r="H98" s="358"/>
      <c r="I98" s="349"/>
      <c r="J98" s="348"/>
      <c r="K98" s="349"/>
      <c r="L98" s="168"/>
      <c r="M98" s="168"/>
      <c r="N98" s="168"/>
      <c r="T98" s="170">
        <f>F98</f>
        <v>0</v>
      </c>
      <c r="W98" s="176"/>
    </row>
    <row r="99" spans="1:23" ht="24" customHeight="1">
      <c r="A99" s="168"/>
      <c r="B99" s="168"/>
      <c r="C99" s="168"/>
      <c r="D99" s="168"/>
      <c r="E99" s="168"/>
      <c r="F99" s="179"/>
      <c r="G99" s="177"/>
      <c r="H99" s="357"/>
      <c r="I99" s="347"/>
      <c r="J99" s="346"/>
      <c r="K99" s="347"/>
      <c r="L99" s="168"/>
      <c r="M99" s="168"/>
      <c r="N99" s="168"/>
      <c r="T99" s="170">
        <v>1</v>
      </c>
      <c r="U99" s="170">
        <f>H99</f>
        <v>0</v>
      </c>
      <c r="V99" s="170">
        <f>J99</f>
        <v>0</v>
      </c>
      <c r="W99" s="176"/>
    </row>
    <row r="100" spans="1:23" ht="16.5" customHeight="1" thickBot="1">
      <c r="A100" s="168"/>
      <c r="B100" s="168"/>
      <c r="C100" s="168"/>
      <c r="D100" s="168"/>
      <c r="E100" s="168"/>
      <c r="F100" s="350"/>
      <c r="G100" s="366"/>
      <c r="H100" s="358"/>
      <c r="I100" s="349"/>
      <c r="J100" s="348"/>
      <c r="K100" s="349"/>
      <c r="L100" s="168"/>
      <c r="M100" s="168"/>
      <c r="N100" s="168"/>
      <c r="T100" s="170">
        <f>F100</f>
        <v>0</v>
      </c>
      <c r="W100" s="176"/>
    </row>
    <row r="101" spans="1:23" ht="24" customHeight="1">
      <c r="A101" s="168"/>
      <c r="B101" s="168"/>
      <c r="C101" s="168"/>
      <c r="D101" s="168"/>
      <c r="E101" s="168"/>
      <c r="F101" s="179"/>
      <c r="G101" s="177"/>
      <c r="H101" s="357"/>
      <c r="I101" s="347"/>
      <c r="J101" s="346"/>
      <c r="K101" s="347"/>
      <c r="L101" s="168"/>
      <c r="M101" s="168"/>
      <c r="N101" s="168"/>
      <c r="T101" s="170">
        <v>1</v>
      </c>
      <c r="U101" s="170">
        <f>H101</f>
        <v>0</v>
      </c>
      <c r="V101" s="170">
        <f>J101</f>
        <v>0</v>
      </c>
      <c r="W101" s="176"/>
    </row>
    <row r="102" spans="1:23" ht="16.5" customHeight="1" thickBot="1">
      <c r="A102" s="168"/>
      <c r="B102" s="168"/>
      <c r="C102" s="168"/>
      <c r="D102" s="168"/>
      <c r="E102" s="168"/>
      <c r="F102" s="350"/>
      <c r="G102" s="366"/>
      <c r="H102" s="358"/>
      <c r="I102" s="349"/>
      <c r="J102" s="348"/>
      <c r="K102" s="349"/>
      <c r="L102" s="168"/>
      <c r="M102" s="168"/>
      <c r="N102" s="168"/>
      <c r="T102" s="170">
        <f>F102</f>
        <v>0</v>
      </c>
      <c r="W102" s="176"/>
    </row>
    <row r="103" spans="1:23" ht="24" customHeight="1">
      <c r="A103" s="168"/>
      <c r="B103" s="168"/>
      <c r="C103" s="168"/>
      <c r="D103" s="168"/>
      <c r="E103" s="168"/>
      <c r="F103" s="179"/>
      <c r="G103" s="177"/>
      <c r="H103" s="357"/>
      <c r="I103" s="347"/>
      <c r="J103" s="346"/>
      <c r="K103" s="347"/>
      <c r="L103" s="168"/>
      <c r="M103" s="168"/>
      <c r="N103" s="168"/>
      <c r="T103" s="170">
        <v>1</v>
      </c>
      <c r="U103" s="170">
        <f>H103</f>
        <v>0</v>
      </c>
      <c r="V103" s="170">
        <f>J103</f>
        <v>0</v>
      </c>
      <c r="W103" s="176"/>
    </row>
    <row r="104" spans="1:23" ht="16.5" customHeight="1" thickBot="1">
      <c r="A104" s="168"/>
      <c r="B104" s="168"/>
      <c r="C104" s="168"/>
      <c r="D104" s="168"/>
      <c r="E104" s="168"/>
      <c r="F104" s="350"/>
      <c r="G104" s="366"/>
      <c r="H104" s="358"/>
      <c r="I104" s="349"/>
      <c r="J104" s="348"/>
      <c r="K104" s="349"/>
      <c r="L104" s="168"/>
      <c r="M104" s="168"/>
      <c r="N104" s="168"/>
      <c r="T104" s="170">
        <f>F104</f>
        <v>0</v>
      </c>
      <c r="W104" s="176"/>
    </row>
    <row r="105" spans="1:23" ht="24" customHeight="1">
      <c r="A105" s="168"/>
      <c r="B105" s="168"/>
      <c r="C105" s="168"/>
      <c r="D105" s="168"/>
      <c r="E105" s="168"/>
      <c r="F105" s="179"/>
      <c r="G105" s="177"/>
      <c r="H105" s="357"/>
      <c r="I105" s="347"/>
      <c r="J105" s="346"/>
      <c r="K105" s="347"/>
      <c r="L105" s="168"/>
      <c r="M105" s="168"/>
      <c r="N105" s="168"/>
      <c r="T105" s="170">
        <v>1</v>
      </c>
      <c r="U105" s="170">
        <f>H105</f>
        <v>0</v>
      </c>
      <c r="V105" s="170">
        <f>J105</f>
        <v>0</v>
      </c>
      <c r="W105" s="176"/>
    </row>
    <row r="106" spans="1:23" ht="16.5" customHeight="1" thickBot="1">
      <c r="A106" s="168"/>
      <c r="B106" s="168"/>
      <c r="C106" s="168"/>
      <c r="D106" s="168"/>
      <c r="E106" s="168"/>
      <c r="F106" s="350"/>
      <c r="G106" s="366"/>
      <c r="H106" s="358"/>
      <c r="I106" s="349"/>
      <c r="J106" s="348"/>
      <c r="K106" s="349"/>
      <c r="L106" s="168"/>
      <c r="M106" s="168"/>
      <c r="N106" s="168"/>
      <c r="T106" s="170">
        <f>F106</f>
        <v>0</v>
      </c>
      <c r="W106" s="176"/>
    </row>
    <row r="107" spans="1:23" ht="24" customHeight="1">
      <c r="A107" s="168"/>
      <c r="B107" s="168"/>
      <c r="C107" s="168"/>
      <c r="D107" s="168"/>
      <c r="E107" s="168"/>
      <c r="F107" s="179"/>
      <c r="G107" s="177"/>
      <c r="H107" s="357"/>
      <c r="I107" s="347"/>
      <c r="J107" s="346"/>
      <c r="K107" s="347"/>
      <c r="L107" s="168"/>
      <c r="M107" s="168"/>
      <c r="N107" s="168"/>
      <c r="T107" s="170">
        <v>1</v>
      </c>
      <c r="U107" s="170">
        <f>H107</f>
        <v>0</v>
      </c>
      <c r="V107" s="170">
        <f>J107</f>
        <v>0</v>
      </c>
      <c r="W107" s="176"/>
    </row>
    <row r="108" spans="1:23" ht="16.5" customHeight="1" thickBot="1">
      <c r="A108" s="168"/>
      <c r="B108" s="168"/>
      <c r="C108" s="168"/>
      <c r="D108" s="168"/>
      <c r="E108" s="168"/>
      <c r="F108" s="350"/>
      <c r="G108" s="366"/>
      <c r="H108" s="358"/>
      <c r="I108" s="349"/>
      <c r="J108" s="348"/>
      <c r="K108" s="349"/>
      <c r="L108" s="168"/>
      <c r="M108" s="168"/>
      <c r="N108" s="168"/>
      <c r="T108" s="170">
        <f>F108</f>
        <v>0</v>
      </c>
      <c r="W108" s="176"/>
    </row>
    <row r="109" spans="1:23" ht="24" customHeight="1">
      <c r="A109" s="168"/>
      <c r="B109" s="168"/>
      <c r="C109" s="168"/>
      <c r="D109" s="168"/>
      <c r="E109" s="168"/>
      <c r="F109" s="179"/>
      <c r="G109" s="177"/>
      <c r="H109" s="357"/>
      <c r="I109" s="347"/>
      <c r="J109" s="346"/>
      <c r="K109" s="347"/>
      <c r="L109" s="168"/>
      <c r="M109" s="168"/>
      <c r="N109" s="168"/>
      <c r="T109" s="170">
        <v>1</v>
      </c>
      <c r="U109" s="170">
        <f>H109</f>
        <v>0</v>
      </c>
      <c r="V109" s="170">
        <f>J109</f>
        <v>0</v>
      </c>
      <c r="W109" s="176"/>
    </row>
    <row r="110" spans="1:23" ht="16.5" customHeight="1" thickBot="1">
      <c r="A110" s="168"/>
      <c r="B110" s="168"/>
      <c r="C110" s="168"/>
      <c r="D110" s="168"/>
      <c r="E110" s="168"/>
      <c r="F110" s="350"/>
      <c r="G110" s="366"/>
      <c r="H110" s="358"/>
      <c r="I110" s="349"/>
      <c r="J110" s="348"/>
      <c r="K110" s="349"/>
      <c r="L110" s="168"/>
      <c r="M110" s="168"/>
      <c r="N110" s="168"/>
      <c r="T110" s="170">
        <f>F110</f>
        <v>0</v>
      </c>
      <c r="W110" s="176"/>
    </row>
    <row r="111" spans="1:23" ht="24" customHeight="1">
      <c r="A111" s="168"/>
      <c r="B111" s="168"/>
      <c r="C111" s="168"/>
      <c r="D111" s="168"/>
      <c r="E111" s="168"/>
      <c r="F111" s="179"/>
      <c r="G111" s="177"/>
      <c r="H111" s="357"/>
      <c r="I111" s="347"/>
      <c r="J111" s="346"/>
      <c r="K111" s="347"/>
      <c r="L111" s="168"/>
      <c r="M111" s="168"/>
      <c r="N111" s="168"/>
      <c r="T111" s="170">
        <v>1</v>
      </c>
      <c r="U111" s="170">
        <f>H111</f>
        <v>0</v>
      </c>
      <c r="V111" s="170">
        <f>J111</f>
        <v>0</v>
      </c>
      <c r="W111" s="176"/>
    </row>
    <row r="112" spans="1:23" ht="16.5" customHeight="1" thickBot="1">
      <c r="A112" s="168"/>
      <c r="B112" s="168"/>
      <c r="C112" s="168"/>
      <c r="D112" s="168"/>
      <c r="E112" s="168"/>
      <c r="F112" s="350"/>
      <c r="G112" s="366"/>
      <c r="H112" s="358"/>
      <c r="I112" s="349"/>
      <c r="J112" s="348"/>
      <c r="K112" s="349"/>
      <c r="L112" s="168"/>
      <c r="M112" s="168"/>
      <c r="N112" s="168"/>
      <c r="T112" s="170">
        <f>F112</f>
        <v>0</v>
      </c>
      <c r="W112" s="176"/>
    </row>
    <row r="113" spans="1:23" ht="24" customHeight="1">
      <c r="A113" s="168"/>
      <c r="B113" s="168"/>
      <c r="C113" s="168"/>
      <c r="D113" s="168"/>
      <c r="E113" s="168"/>
      <c r="F113" s="179"/>
      <c r="G113" s="177"/>
      <c r="H113" s="357"/>
      <c r="I113" s="347"/>
      <c r="J113" s="346"/>
      <c r="K113" s="347"/>
      <c r="L113" s="168"/>
      <c r="M113" s="168"/>
      <c r="N113" s="168"/>
      <c r="T113" s="170">
        <v>1</v>
      </c>
      <c r="U113" s="170">
        <f>H113</f>
        <v>0</v>
      </c>
      <c r="V113" s="170">
        <f>J113</f>
        <v>0</v>
      </c>
      <c r="W113" s="176"/>
    </row>
    <row r="114" spans="1:23" ht="16.5" customHeight="1" thickBot="1">
      <c r="A114" s="168"/>
      <c r="B114" s="168"/>
      <c r="C114" s="168"/>
      <c r="D114" s="168"/>
      <c r="E114" s="168"/>
      <c r="F114" s="350"/>
      <c r="G114" s="366"/>
      <c r="H114" s="358"/>
      <c r="I114" s="349"/>
      <c r="J114" s="348"/>
      <c r="K114" s="349"/>
      <c r="L114" s="168"/>
      <c r="M114" s="168"/>
      <c r="N114" s="168"/>
      <c r="T114" s="170">
        <f>F114</f>
        <v>0</v>
      </c>
      <c r="W114" s="176"/>
    </row>
    <row r="115" spans="1:23" ht="24" customHeight="1">
      <c r="A115" s="168"/>
      <c r="B115" s="168"/>
      <c r="C115" s="168"/>
      <c r="D115" s="168"/>
      <c r="E115" s="168"/>
      <c r="F115" s="179"/>
      <c r="G115" s="177"/>
      <c r="H115" s="357"/>
      <c r="I115" s="347"/>
      <c r="J115" s="346"/>
      <c r="K115" s="347"/>
      <c r="L115" s="168"/>
      <c r="M115" s="168"/>
      <c r="N115" s="168"/>
      <c r="T115" s="170">
        <v>1</v>
      </c>
      <c r="U115" s="170">
        <f>H115</f>
        <v>0</v>
      </c>
      <c r="V115" s="170">
        <f>J115</f>
        <v>0</v>
      </c>
      <c r="W115" s="176"/>
    </row>
    <row r="116" spans="1:23" ht="16.5" customHeight="1" thickBot="1">
      <c r="A116" s="168"/>
      <c r="B116" s="168"/>
      <c r="C116" s="168"/>
      <c r="D116" s="168"/>
      <c r="E116" s="168"/>
      <c r="F116" s="350"/>
      <c r="G116" s="366"/>
      <c r="H116" s="358"/>
      <c r="I116" s="349"/>
      <c r="J116" s="348"/>
      <c r="K116" s="349"/>
      <c r="L116" s="168"/>
      <c r="M116" s="168"/>
      <c r="N116" s="168"/>
      <c r="T116" s="170">
        <f>F116</f>
        <v>0</v>
      </c>
      <c r="W116" s="176"/>
    </row>
    <row r="117" spans="1:23" ht="24" customHeight="1">
      <c r="A117" s="168"/>
      <c r="B117" s="168"/>
      <c r="C117" s="168"/>
      <c r="D117" s="168"/>
      <c r="E117" s="168"/>
      <c r="F117" s="179"/>
      <c r="G117" s="177"/>
      <c r="H117" s="357"/>
      <c r="I117" s="347"/>
      <c r="J117" s="346"/>
      <c r="K117" s="347"/>
      <c r="L117" s="168"/>
      <c r="M117" s="168"/>
      <c r="N117" s="168"/>
      <c r="T117" s="170">
        <v>1</v>
      </c>
      <c r="U117" s="170">
        <f>H117</f>
        <v>0</v>
      </c>
      <c r="V117" s="170">
        <f>J117</f>
        <v>0</v>
      </c>
      <c r="W117" s="176"/>
    </row>
    <row r="118" spans="1:23" ht="16.5" customHeight="1" thickBot="1">
      <c r="A118" s="168"/>
      <c r="B118" s="168"/>
      <c r="C118" s="168"/>
      <c r="D118" s="168"/>
      <c r="E118" s="168"/>
      <c r="F118" s="350"/>
      <c r="G118" s="366"/>
      <c r="H118" s="358"/>
      <c r="I118" s="349"/>
      <c r="J118" s="348"/>
      <c r="K118" s="349"/>
      <c r="L118" s="168"/>
      <c r="M118" s="168"/>
      <c r="N118" s="168"/>
      <c r="T118" s="170">
        <f>F118</f>
        <v>0</v>
      </c>
      <c r="W118" s="176"/>
    </row>
    <row r="119" spans="1:23" ht="24" customHeight="1">
      <c r="A119" s="168"/>
      <c r="B119" s="168"/>
      <c r="C119" s="168"/>
      <c r="D119" s="168"/>
      <c r="E119" s="168"/>
      <c r="F119" s="179"/>
      <c r="G119" s="177"/>
      <c r="H119" s="357"/>
      <c r="I119" s="347"/>
      <c r="J119" s="346"/>
      <c r="K119" s="347"/>
      <c r="L119" s="168"/>
      <c r="M119" s="168"/>
      <c r="N119" s="168"/>
      <c r="T119" s="170">
        <v>1</v>
      </c>
      <c r="U119" s="170">
        <f>H119</f>
        <v>0</v>
      </c>
      <c r="V119" s="170">
        <f>J119</f>
        <v>0</v>
      </c>
      <c r="W119" s="176"/>
    </row>
    <row r="120" spans="1:23" ht="16.5" customHeight="1" thickBot="1">
      <c r="A120" s="168"/>
      <c r="B120" s="168"/>
      <c r="C120" s="168"/>
      <c r="D120" s="168"/>
      <c r="E120" s="168"/>
      <c r="F120" s="350"/>
      <c r="G120" s="366"/>
      <c r="H120" s="358"/>
      <c r="I120" s="349"/>
      <c r="J120" s="348"/>
      <c r="K120" s="349"/>
      <c r="L120" s="168"/>
      <c r="M120" s="168"/>
      <c r="N120" s="168"/>
      <c r="T120" s="170">
        <f>F120</f>
        <v>0</v>
      </c>
      <c r="W120" s="176"/>
    </row>
    <row r="121" spans="1:23" ht="24" customHeight="1">
      <c r="A121" s="168"/>
      <c r="B121" s="168"/>
      <c r="C121" s="168"/>
      <c r="D121" s="168"/>
      <c r="E121" s="168"/>
      <c r="F121" s="179"/>
      <c r="G121" s="177"/>
      <c r="H121" s="357"/>
      <c r="I121" s="347"/>
      <c r="J121" s="357"/>
      <c r="K121" s="347"/>
      <c r="L121" s="168"/>
      <c r="M121" s="168"/>
      <c r="N121" s="168"/>
      <c r="T121" s="170">
        <v>1</v>
      </c>
      <c r="U121" s="170">
        <f>H121</f>
        <v>0</v>
      </c>
      <c r="V121" s="170">
        <f>J121</f>
        <v>0</v>
      </c>
      <c r="W121" s="176"/>
    </row>
    <row r="122" spans="1:23" ht="16.5" customHeight="1" thickBot="1">
      <c r="A122" s="168"/>
      <c r="B122" s="168"/>
      <c r="C122" s="168"/>
      <c r="D122" s="168"/>
      <c r="E122" s="168"/>
      <c r="F122" s="350"/>
      <c r="G122" s="366"/>
      <c r="H122" s="358"/>
      <c r="I122" s="349"/>
      <c r="J122" s="358"/>
      <c r="K122" s="349"/>
      <c r="L122" s="168"/>
      <c r="M122" s="168"/>
      <c r="N122" s="168"/>
      <c r="T122" s="170">
        <f>F122</f>
        <v>0</v>
      </c>
      <c r="W122" s="176"/>
    </row>
    <row r="123" spans="1:23" ht="24" customHeight="1">
      <c r="A123" s="168"/>
      <c r="B123" s="168"/>
      <c r="C123" s="168"/>
      <c r="D123" s="168"/>
      <c r="E123" s="168"/>
      <c r="F123" s="179"/>
      <c r="G123" s="177"/>
      <c r="H123" s="357"/>
      <c r="I123" s="347"/>
      <c r="J123" s="346"/>
      <c r="K123" s="347"/>
      <c r="L123" s="168"/>
      <c r="M123" s="168"/>
      <c r="N123" s="168"/>
      <c r="T123" s="170">
        <v>1</v>
      </c>
      <c r="U123" s="170">
        <f>H123</f>
        <v>0</v>
      </c>
      <c r="V123" s="170">
        <f>J123</f>
        <v>0</v>
      </c>
      <c r="W123" s="176"/>
    </row>
    <row r="124" spans="1:23" ht="16.5" customHeight="1" thickBot="1">
      <c r="A124" s="168"/>
      <c r="B124" s="168"/>
      <c r="C124" s="168"/>
      <c r="D124" s="168"/>
      <c r="E124" s="168"/>
      <c r="F124" s="350"/>
      <c r="G124" s="366"/>
      <c r="H124" s="358"/>
      <c r="I124" s="349"/>
      <c r="J124" s="348"/>
      <c r="K124" s="349"/>
      <c r="L124" s="168"/>
      <c r="M124" s="168"/>
      <c r="N124" s="168"/>
      <c r="T124" s="170">
        <f>F124</f>
        <v>0</v>
      </c>
      <c r="W124" s="176"/>
    </row>
    <row r="125" spans="1:23" ht="24" customHeight="1">
      <c r="A125" s="168"/>
      <c r="B125" s="168"/>
      <c r="C125" s="168"/>
      <c r="D125" s="168"/>
      <c r="E125" s="168"/>
      <c r="F125" s="179"/>
      <c r="G125" s="177"/>
      <c r="H125" s="357"/>
      <c r="I125" s="347"/>
      <c r="J125" s="346"/>
      <c r="K125" s="347"/>
      <c r="L125" s="168"/>
      <c r="M125" s="168"/>
      <c r="N125" s="168"/>
      <c r="T125" s="170">
        <v>1</v>
      </c>
      <c r="U125" s="170">
        <f>H125</f>
        <v>0</v>
      </c>
      <c r="V125" s="170">
        <f>J125</f>
        <v>0</v>
      </c>
      <c r="W125" s="176"/>
    </row>
    <row r="126" spans="1:23" ht="16.5" customHeight="1" thickBot="1">
      <c r="A126" s="168"/>
      <c r="B126" s="168"/>
      <c r="C126" s="168"/>
      <c r="D126" s="168"/>
      <c r="E126" s="168"/>
      <c r="F126" s="350"/>
      <c r="G126" s="366"/>
      <c r="H126" s="358"/>
      <c r="I126" s="349"/>
      <c r="J126" s="348"/>
      <c r="K126" s="349"/>
      <c r="L126" s="168"/>
      <c r="M126" s="168"/>
      <c r="N126" s="168"/>
      <c r="T126" s="170">
        <f>F126</f>
        <v>0</v>
      </c>
      <c r="W126" s="176"/>
    </row>
    <row r="127" spans="1:23" ht="24" customHeight="1">
      <c r="A127" s="168"/>
      <c r="B127" s="168"/>
      <c r="C127" s="168"/>
      <c r="D127" s="168"/>
      <c r="E127" s="168"/>
      <c r="F127" s="363"/>
      <c r="G127" s="365"/>
      <c r="H127" s="357"/>
      <c r="I127" s="347"/>
      <c r="J127" s="346"/>
      <c r="K127" s="347"/>
      <c r="L127" s="168"/>
      <c r="M127" s="168"/>
      <c r="N127" s="168"/>
      <c r="T127" s="170">
        <v>1</v>
      </c>
      <c r="U127" s="170">
        <f>H127</f>
        <v>0</v>
      </c>
      <c r="V127" s="170">
        <f>J127</f>
        <v>0</v>
      </c>
      <c r="W127" s="176"/>
    </row>
    <row r="128" spans="1:23" ht="16.5" customHeight="1" thickBot="1">
      <c r="A128" s="168"/>
      <c r="B128" s="168"/>
      <c r="C128" s="168"/>
      <c r="D128" s="168"/>
      <c r="E128" s="168"/>
      <c r="F128" s="350"/>
      <c r="G128" s="366"/>
      <c r="H128" s="358"/>
      <c r="I128" s="349"/>
      <c r="J128" s="348"/>
      <c r="K128" s="349"/>
      <c r="L128" s="168"/>
      <c r="M128" s="168"/>
      <c r="N128" s="168"/>
      <c r="T128" s="170">
        <f>F128</f>
        <v>0</v>
      </c>
      <c r="W128" s="176"/>
    </row>
    <row r="129" spans="1:14" ht="24" customHeight="1">
      <c r="A129" s="168"/>
      <c r="B129" s="168"/>
      <c r="C129" s="168"/>
      <c r="D129" s="168"/>
      <c r="E129" s="168"/>
      <c r="F129" s="168"/>
      <c r="G129" s="168"/>
      <c r="H129" s="168"/>
      <c r="I129" s="168"/>
      <c r="J129" s="168"/>
      <c r="K129" s="168"/>
      <c r="L129" s="168"/>
      <c r="M129" s="168"/>
      <c r="N129" s="168"/>
    </row>
    <row r="130" spans="1:14" ht="23.25" customHeight="1">
      <c r="A130" s="168"/>
      <c r="B130" s="168"/>
      <c r="C130" s="168"/>
      <c r="D130" s="168"/>
      <c r="E130" s="168"/>
      <c r="F130" s="168"/>
      <c r="G130" s="168"/>
      <c r="H130" s="178"/>
      <c r="I130" s="168"/>
      <c r="J130" s="168"/>
      <c r="K130" s="168"/>
      <c r="L130" s="168"/>
      <c r="M130" s="168"/>
      <c r="N130" s="168"/>
    </row>
    <row r="131" spans="1:14" ht="24" customHeight="1">
      <c r="A131" s="168"/>
      <c r="B131" s="168"/>
      <c r="C131" s="168"/>
      <c r="D131" s="168"/>
      <c r="E131" s="168"/>
      <c r="F131" s="168"/>
      <c r="G131" s="168"/>
      <c r="H131" s="168"/>
      <c r="I131" s="168"/>
      <c r="J131" s="168"/>
      <c r="K131" s="168"/>
      <c r="L131" s="168"/>
      <c r="M131" s="168"/>
      <c r="N131" s="168"/>
    </row>
    <row r="132" spans="1:14" ht="24" customHeight="1">
      <c r="A132" s="168"/>
      <c r="B132" s="168"/>
      <c r="C132" s="168"/>
      <c r="D132" s="168"/>
      <c r="E132" s="168"/>
      <c r="F132" s="168"/>
      <c r="G132" s="168"/>
      <c r="H132" s="168"/>
      <c r="I132" s="168"/>
      <c r="J132" s="168"/>
      <c r="K132" s="168"/>
      <c r="L132" s="168"/>
      <c r="M132" s="168"/>
      <c r="N132" s="168"/>
    </row>
    <row r="133" spans="1:14" ht="15.75">
      <c r="A133" s="168"/>
      <c r="B133" s="168"/>
      <c r="C133" s="168"/>
      <c r="D133" s="168"/>
      <c r="E133" s="168"/>
      <c r="F133" s="168"/>
      <c r="G133" s="168"/>
      <c r="H133" s="168"/>
      <c r="I133" s="168"/>
      <c r="J133" s="168"/>
      <c r="K133" s="168"/>
      <c r="L133" s="168"/>
      <c r="M133" s="168"/>
      <c r="N133" s="168"/>
    </row>
    <row r="134" spans="1:14" ht="15.75">
      <c r="A134" s="168"/>
      <c r="B134" s="168"/>
      <c r="C134" s="168"/>
      <c r="D134" s="168"/>
      <c r="E134" s="168"/>
      <c r="F134" s="168"/>
      <c r="G134" s="168"/>
      <c r="H134" s="168"/>
      <c r="I134" s="168"/>
      <c r="J134" s="168"/>
      <c r="K134" s="168"/>
      <c r="L134" s="168"/>
      <c r="M134" s="168"/>
      <c r="N134" s="168"/>
    </row>
    <row r="135" spans="1:14" ht="15.75">
      <c r="A135" s="168"/>
      <c r="B135" s="168"/>
      <c r="C135" s="168"/>
      <c r="D135" s="168"/>
      <c r="E135" s="168"/>
      <c r="F135" s="168"/>
      <c r="G135" s="168"/>
      <c r="H135" s="168"/>
      <c r="I135" s="168"/>
      <c r="J135" s="168"/>
      <c r="K135" s="168"/>
      <c r="L135" s="168"/>
      <c r="M135" s="168"/>
      <c r="N135" s="168"/>
    </row>
    <row r="136" spans="1:14" ht="27" customHeight="1">
      <c r="A136" s="168"/>
      <c r="B136" s="168"/>
      <c r="C136" s="168"/>
      <c r="D136" s="168"/>
      <c r="E136" s="168"/>
      <c r="F136" s="168"/>
      <c r="G136" s="180" t="str">
        <f>IF('Introduction-inleiding'!$O$4=1,'1.2 Mbr equipeFR'!G136,'1.2 Mbr equipeNL'!G136)</f>
        <v>Klik op de pijl om naar de volgende bladzijde te gaan</v>
      </c>
      <c r="H136" s="168"/>
      <c r="I136" s="168"/>
      <c r="J136" s="168"/>
      <c r="K136" s="168"/>
      <c r="L136" s="168"/>
      <c r="M136" s="168"/>
      <c r="N136" s="168"/>
    </row>
    <row r="137" spans="1:14" ht="15.75">
      <c r="A137" s="168"/>
      <c r="B137" s="168"/>
      <c r="C137" s="168"/>
      <c r="D137" s="168"/>
      <c r="E137" s="168"/>
      <c r="F137" s="168"/>
      <c r="G137" s="168"/>
      <c r="H137" s="168"/>
      <c r="I137" s="168"/>
      <c r="J137" s="168"/>
      <c r="K137" s="168"/>
      <c r="L137" s="168"/>
      <c r="M137" s="168"/>
      <c r="N137" s="168"/>
    </row>
    <row r="138" spans="1:14" ht="15.75">
      <c r="A138" s="168"/>
      <c r="B138" s="168"/>
      <c r="C138" s="168"/>
      <c r="D138" s="168"/>
      <c r="E138" s="168"/>
      <c r="F138" s="168"/>
      <c r="G138" s="168"/>
      <c r="H138" s="168"/>
      <c r="I138" s="168"/>
      <c r="J138" s="168"/>
      <c r="K138" s="168"/>
      <c r="L138" s="168"/>
      <c r="M138" s="168"/>
      <c r="N138" s="168"/>
    </row>
    <row r="139" spans="1:14" ht="15.75">
      <c r="A139" s="168"/>
      <c r="B139" s="168"/>
      <c r="C139" s="168"/>
      <c r="D139" s="168"/>
      <c r="E139" s="168"/>
      <c r="F139" s="168"/>
      <c r="G139" s="168"/>
      <c r="H139" s="168"/>
      <c r="I139" s="168"/>
      <c r="J139" s="168"/>
      <c r="K139" s="168"/>
      <c r="L139" s="168"/>
      <c r="M139" s="168"/>
      <c r="N139" s="168"/>
    </row>
    <row r="140" spans="1:14" ht="15.75">
      <c r="A140" s="168"/>
      <c r="B140" s="168"/>
      <c r="C140" s="168"/>
      <c r="D140" s="168"/>
      <c r="E140" s="168"/>
      <c r="F140" s="168"/>
      <c r="G140" s="168"/>
      <c r="H140" s="168"/>
      <c r="I140" s="168"/>
      <c r="J140" s="168"/>
      <c r="K140" s="168"/>
      <c r="L140" s="168"/>
      <c r="M140" s="168"/>
      <c r="N140" s="168"/>
    </row>
    <row r="141" spans="1:14" ht="15.75">
      <c r="A141" s="168"/>
      <c r="B141" s="168"/>
      <c r="C141" s="168"/>
      <c r="D141" s="168"/>
      <c r="E141" s="168"/>
      <c r="F141" s="168"/>
      <c r="G141" s="168"/>
      <c r="H141" s="168"/>
      <c r="I141" s="168"/>
      <c r="J141" s="168"/>
      <c r="K141" s="168"/>
      <c r="L141" s="168"/>
      <c r="M141" s="168"/>
      <c r="N141" s="168"/>
    </row>
    <row r="142" spans="1:14" ht="15.75">
      <c r="A142" s="168"/>
      <c r="B142" s="168"/>
      <c r="C142" s="168"/>
      <c r="D142" s="168"/>
      <c r="E142" s="168"/>
      <c r="F142" s="168"/>
      <c r="G142" s="168"/>
      <c r="H142" s="168"/>
      <c r="I142" s="168"/>
      <c r="J142" s="168"/>
      <c r="K142" s="168"/>
      <c r="L142" s="168"/>
      <c r="M142" s="168"/>
      <c r="N142" s="168"/>
    </row>
    <row r="143" spans="1:14" ht="15.75">
      <c r="A143" s="168"/>
      <c r="B143" s="168"/>
      <c r="C143" s="168"/>
      <c r="D143" s="168"/>
      <c r="E143" s="168"/>
      <c r="F143" s="168"/>
      <c r="G143" s="168"/>
      <c r="H143" s="168"/>
      <c r="I143" s="168"/>
      <c r="J143" s="168"/>
      <c r="K143" s="168"/>
      <c r="L143" s="168"/>
      <c r="M143" s="168"/>
      <c r="N143" s="168"/>
    </row>
    <row r="144" spans="1:14" ht="15.75">
      <c r="A144" s="168"/>
      <c r="B144" s="168"/>
      <c r="C144" s="168"/>
      <c r="D144" s="168"/>
      <c r="E144" s="168"/>
      <c r="F144" s="168"/>
      <c r="G144" s="168"/>
      <c r="H144" s="168"/>
      <c r="I144" s="168"/>
      <c r="J144" s="168"/>
      <c r="K144" s="168"/>
      <c r="L144" s="168"/>
      <c r="M144" s="168"/>
      <c r="N144" s="168"/>
    </row>
    <row r="145" spans="1:14" ht="15.75">
      <c r="A145" s="168"/>
      <c r="B145" s="168"/>
      <c r="C145" s="168"/>
      <c r="D145" s="168"/>
      <c r="E145" s="168"/>
      <c r="F145" s="168"/>
      <c r="G145" s="168"/>
      <c r="H145" s="168"/>
      <c r="I145" s="168"/>
      <c r="J145" s="168"/>
      <c r="K145" s="168"/>
      <c r="L145" s="168"/>
      <c r="M145" s="168"/>
      <c r="N145" s="168"/>
    </row>
    <row r="146" spans="1:14" ht="15.75">
      <c r="A146" s="168"/>
      <c r="B146" s="168"/>
      <c r="C146" s="168"/>
      <c r="D146" s="168"/>
      <c r="E146" s="168"/>
      <c r="F146" s="168"/>
      <c r="G146" s="168"/>
      <c r="H146" s="168"/>
      <c r="I146" s="168"/>
      <c r="J146" s="168"/>
      <c r="K146" s="168"/>
      <c r="L146" s="168"/>
      <c r="M146" s="168"/>
      <c r="N146" s="168"/>
    </row>
    <row r="147" spans="1:14" ht="15.75">
      <c r="A147" s="168"/>
      <c r="B147" s="168"/>
      <c r="C147" s="168"/>
      <c r="D147" s="168"/>
      <c r="E147" s="168"/>
      <c r="F147" s="168"/>
      <c r="G147" s="168"/>
      <c r="H147" s="168"/>
      <c r="I147" s="168"/>
      <c r="J147" s="168"/>
      <c r="K147" s="168"/>
      <c r="L147" s="168"/>
      <c r="M147" s="168"/>
      <c r="N147" s="168"/>
    </row>
    <row r="148" spans="1:14" ht="15.75">
      <c r="A148" s="168"/>
      <c r="B148" s="168"/>
      <c r="C148" s="168"/>
      <c r="D148" s="168"/>
      <c r="E148" s="168"/>
      <c r="F148" s="168"/>
      <c r="G148" s="168"/>
      <c r="H148" s="168"/>
      <c r="I148" s="168"/>
      <c r="J148" s="168"/>
      <c r="K148" s="168"/>
      <c r="L148" s="168"/>
      <c r="M148" s="168"/>
      <c r="N148" s="168"/>
    </row>
  </sheetData>
  <sheetProtection password="E10C" sheet="1"/>
  <mergeCells count="168">
    <mergeCell ref="F127:G127"/>
    <mergeCell ref="J127:K128"/>
    <mergeCell ref="F128:G128"/>
    <mergeCell ref="J125:K126"/>
    <mergeCell ref="F126:G126"/>
    <mergeCell ref="H125:I126"/>
    <mergeCell ref="H127:I128"/>
    <mergeCell ref="J123:K124"/>
    <mergeCell ref="F124:G124"/>
    <mergeCell ref="J121:K122"/>
    <mergeCell ref="F122:G122"/>
    <mergeCell ref="H121:I122"/>
    <mergeCell ref="H123:I124"/>
    <mergeCell ref="J119:K120"/>
    <mergeCell ref="F120:G120"/>
    <mergeCell ref="J117:K118"/>
    <mergeCell ref="F118:G118"/>
    <mergeCell ref="H117:I118"/>
    <mergeCell ref="H119:I120"/>
    <mergeCell ref="J115:K116"/>
    <mergeCell ref="F116:G116"/>
    <mergeCell ref="J113:K114"/>
    <mergeCell ref="F114:G114"/>
    <mergeCell ref="H113:I114"/>
    <mergeCell ref="H115:I116"/>
    <mergeCell ref="J111:K112"/>
    <mergeCell ref="F112:G112"/>
    <mergeCell ref="J109:K110"/>
    <mergeCell ref="F110:G110"/>
    <mergeCell ref="H109:I110"/>
    <mergeCell ref="H111:I112"/>
    <mergeCell ref="J107:K108"/>
    <mergeCell ref="F108:G108"/>
    <mergeCell ref="J105:K106"/>
    <mergeCell ref="F106:G106"/>
    <mergeCell ref="H105:I106"/>
    <mergeCell ref="H107:I108"/>
    <mergeCell ref="J103:K104"/>
    <mergeCell ref="F104:G104"/>
    <mergeCell ref="J101:K102"/>
    <mergeCell ref="F102:G102"/>
    <mergeCell ref="H101:I102"/>
    <mergeCell ref="H103:I104"/>
    <mergeCell ref="J99:K100"/>
    <mergeCell ref="F100:G100"/>
    <mergeCell ref="J97:K98"/>
    <mergeCell ref="F98:G98"/>
    <mergeCell ref="H97:I98"/>
    <mergeCell ref="H99:I100"/>
    <mergeCell ref="F95:G95"/>
    <mergeCell ref="J95:K96"/>
    <mergeCell ref="F96:G96"/>
    <mergeCell ref="F93:G93"/>
    <mergeCell ref="J93:K94"/>
    <mergeCell ref="F94:G94"/>
    <mergeCell ref="H93:I94"/>
    <mergeCell ref="H95:I96"/>
    <mergeCell ref="F91:G91"/>
    <mergeCell ref="J91:K92"/>
    <mergeCell ref="F92:G92"/>
    <mergeCell ref="F89:G89"/>
    <mergeCell ref="J89:K90"/>
    <mergeCell ref="F90:G90"/>
    <mergeCell ref="H89:I90"/>
    <mergeCell ref="H91:I92"/>
    <mergeCell ref="F87:G87"/>
    <mergeCell ref="J87:K88"/>
    <mergeCell ref="F88:G88"/>
    <mergeCell ref="F85:G85"/>
    <mergeCell ref="J85:K86"/>
    <mergeCell ref="F86:G86"/>
    <mergeCell ref="H85:I86"/>
    <mergeCell ref="H87:I88"/>
    <mergeCell ref="F83:G83"/>
    <mergeCell ref="J83:K84"/>
    <mergeCell ref="F84:G84"/>
    <mergeCell ref="F81:G81"/>
    <mergeCell ref="J81:K82"/>
    <mergeCell ref="F82:G82"/>
    <mergeCell ref="H81:I82"/>
    <mergeCell ref="H83:I84"/>
    <mergeCell ref="F79:G79"/>
    <mergeCell ref="J79:K80"/>
    <mergeCell ref="F80:G80"/>
    <mergeCell ref="F78:G78"/>
    <mergeCell ref="J78:K78"/>
    <mergeCell ref="H79:I80"/>
    <mergeCell ref="J70:K71"/>
    <mergeCell ref="F71:G71"/>
    <mergeCell ref="J68:K69"/>
    <mergeCell ref="F69:G69"/>
    <mergeCell ref="H68:I69"/>
    <mergeCell ref="H70:I71"/>
    <mergeCell ref="J66:K67"/>
    <mergeCell ref="F67:G67"/>
    <mergeCell ref="J64:K65"/>
    <mergeCell ref="F65:G65"/>
    <mergeCell ref="H64:I65"/>
    <mergeCell ref="H66:I67"/>
    <mergeCell ref="J62:K63"/>
    <mergeCell ref="F63:G63"/>
    <mergeCell ref="J60:K61"/>
    <mergeCell ref="F61:G61"/>
    <mergeCell ref="H60:I61"/>
    <mergeCell ref="H62:I63"/>
    <mergeCell ref="J58:K59"/>
    <mergeCell ref="F59:G59"/>
    <mergeCell ref="J56:K57"/>
    <mergeCell ref="F57:G57"/>
    <mergeCell ref="H56:I57"/>
    <mergeCell ref="H58:I59"/>
    <mergeCell ref="J54:K55"/>
    <mergeCell ref="F55:G55"/>
    <mergeCell ref="J52:K53"/>
    <mergeCell ref="F53:G53"/>
    <mergeCell ref="H52:I53"/>
    <mergeCell ref="H54:I55"/>
    <mergeCell ref="J50:K51"/>
    <mergeCell ref="F51:G51"/>
    <mergeCell ref="J48:K49"/>
    <mergeCell ref="F49:G49"/>
    <mergeCell ref="H48:I49"/>
    <mergeCell ref="H50:I51"/>
    <mergeCell ref="J46:K47"/>
    <mergeCell ref="F47:G47"/>
    <mergeCell ref="J44:K45"/>
    <mergeCell ref="F45:G45"/>
    <mergeCell ref="H44:I45"/>
    <mergeCell ref="H46:I47"/>
    <mergeCell ref="J42:K43"/>
    <mergeCell ref="F43:G43"/>
    <mergeCell ref="J40:K41"/>
    <mergeCell ref="F41:G41"/>
    <mergeCell ref="H40:I41"/>
    <mergeCell ref="H42:I43"/>
    <mergeCell ref="J38:K39"/>
    <mergeCell ref="F39:G39"/>
    <mergeCell ref="J36:K37"/>
    <mergeCell ref="F37:G37"/>
    <mergeCell ref="H36:I37"/>
    <mergeCell ref="H38:I39"/>
    <mergeCell ref="H28:I29"/>
    <mergeCell ref="H30:I31"/>
    <mergeCell ref="J34:K35"/>
    <mergeCell ref="F35:G35"/>
    <mergeCell ref="J32:K33"/>
    <mergeCell ref="F33:G33"/>
    <mergeCell ref="H34:I35"/>
    <mergeCell ref="H32:I33"/>
    <mergeCell ref="J26:K27"/>
    <mergeCell ref="F27:G27"/>
    <mergeCell ref="J24:K25"/>
    <mergeCell ref="F25:G25"/>
    <mergeCell ref="J30:K31"/>
    <mergeCell ref="F31:G31"/>
    <mergeCell ref="J28:K29"/>
    <mergeCell ref="F29:G29"/>
    <mergeCell ref="H24:I25"/>
    <mergeCell ref="H26:I27"/>
    <mergeCell ref="C13:K13"/>
    <mergeCell ref="C2:N2"/>
    <mergeCell ref="J22:K23"/>
    <mergeCell ref="F23:G23"/>
    <mergeCell ref="F21:G21"/>
    <mergeCell ref="H21:I21"/>
    <mergeCell ref="J21:K21"/>
    <mergeCell ref="C17:M17"/>
    <mergeCell ref="H22:I23"/>
  </mergeCells>
  <conditionalFormatting sqref="F23:G23">
    <cfRule type="expression" priority="50" dxfId="85" stopIfTrue="1">
      <formula>$T$22=12</formula>
    </cfRule>
  </conditionalFormatting>
  <conditionalFormatting sqref="F25:G25">
    <cfRule type="expression" priority="49" dxfId="85" stopIfTrue="1">
      <formula>$T$24=12</formula>
    </cfRule>
  </conditionalFormatting>
  <conditionalFormatting sqref="F27:G27">
    <cfRule type="expression" priority="48" dxfId="85" stopIfTrue="1">
      <formula>$T$26=12</formula>
    </cfRule>
  </conditionalFormatting>
  <conditionalFormatting sqref="F29:G29">
    <cfRule type="expression" priority="47" dxfId="85" stopIfTrue="1">
      <formula>$T$28=12</formula>
    </cfRule>
  </conditionalFormatting>
  <conditionalFormatting sqref="F31:G31">
    <cfRule type="expression" priority="46" dxfId="85" stopIfTrue="1">
      <formula>$T$30=12</formula>
    </cfRule>
  </conditionalFormatting>
  <conditionalFormatting sqref="F33:G33">
    <cfRule type="expression" priority="45" dxfId="85" stopIfTrue="1">
      <formula>$T$32=12</formula>
    </cfRule>
  </conditionalFormatting>
  <conditionalFormatting sqref="F35:G35">
    <cfRule type="expression" priority="44" dxfId="85" stopIfTrue="1">
      <formula>$T$34=12</formula>
    </cfRule>
  </conditionalFormatting>
  <conditionalFormatting sqref="F37:G37">
    <cfRule type="expression" priority="43" dxfId="85" stopIfTrue="1">
      <formula>$T$36=12</formula>
    </cfRule>
  </conditionalFormatting>
  <conditionalFormatting sqref="F39:G39">
    <cfRule type="expression" priority="42" dxfId="85" stopIfTrue="1">
      <formula>$T$38=12</formula>
    </cfRule>
  </conditionalFormatting>
  <conditionalFormatting sqref="F71:G71">
    <cfRule type="expression" priority="41" dxfId="85" stopIfTrue="1">
      <formula>$T$70=12</formula>
    </cfRule>
  </conditionalFormatting>
  <conditionalFormatting sqref="F80:G80">
    <cfRule type="expression" priority="40" dxfId="85" stopIfTrue="1">
      <formula>$T$79=12</formula>
    </cfRule>
  </conditionalFormatting>
  <conditionalFormatting sqref="F82:G82">
    <cfRule type="expression" priority="39" dxfId="85" stopIfTrue="1">
      <formula>$T$81=12</formula>
    </cfRule>
  </conditionalFormatting>
  <conditionalFormatting sqref="F84:G84">
    <cfRule type="expression" priority="38" dxfId="85" stopIfTrue="1">
      <formula>$T$83=12</formula>
    </cfRule>
  </conditionalFormatting>
  <conditionalFormatting sqref="F86:G86">
    <cfRule type="expression" priority="37" dxfId="85" stopIfTrue="1">
      <formula>$T$85=12</formula>
    </cfRule>
  </conditionalFormatting>
  <conditionalFormatting sqref="F88:G88">
    <cfRule type="expression" priority="36" dxfId="86" stopIfTrue="1">
      <formula>$T$87=12</formula>
    </cfRule>
  </conditionalFormatting>
  <conditionalFormatting sqref="F90:G90">
    <cfRule type="expression" priority="35" dxfId="85" stopIfTrue="1">
      <formula>$T$89=12</formula>
    </cfRule>
  </conditionalFormatting>
  <conditionalFormatting sqref="F92:G92">
    <cfRule type="expression" priority="34" dxfId="85" stopIfTrue="1">
      <formula>$T$91=12</formula>
    </cfRule>
  </conditionalFormatting>
  <conditionalFormatting sqref="F94:G94">
    <cfRule type="expression" priority="33" dxfId="85" stopIfTrue="1">
      <formula>$T$93=12</formula>
    </cfRule>
  </conditionalFormatting>
  <conditionalFormatting sqref="F41:G41">
    <cfRule type="expression" priority="32" dxfId="85" stopIfTrue="1">
      <formula>$T$40=12</formula>
    </cfRule>
  </conditionalFormatting>
  <conditionalFormatting sqref="F43:G43">
    <cfRule type="expression" priority="31" dxfId="85" stopIfTrue="1">
      <formula>$T$42=12</formula>
    </cfRule>
  </conditionalFormatting>
  <conditionalFormatting sqref="F45:G45">
    <cfRule type="expression" priority="30" dxfId="85" stopIfTrue="1">
      <formula>$T$44=12</formula>
    </cfRule>
  </conditionalFormatting>
  <conditionalFormatting sqref="F47:G47">
    <cfRule type="expression" priority="29" dxfId="85" stopIfTrue="1">
      <formula>$T$46=12</formula>
    </cfRule>
  </conditionalFormatting>
  <conditionalFormatting sqref="F49:G49">
    <cfRule type="expression" priority="28" dxfId="85" stopIfTrue="1">
      <formula>$T$48=12</formula>
    </cfRule>
  </conditionalFormatting>
  <conditionalFormatting sqref="F51:G51">
    <cfRule type="expression" priority="27" dxfId="85" stopIfTrue="1">
      <formula>$T$50=12</formula>
    </cfRule>
  </conditionalFormatting>
  <conditionalFormatting sqref="F53:G53">
    <cfRule type="expression" priority="26" dxfId="85" stopIfTrue="1">
      <formula>$T$52=12</formula>
    </cfRule>
  </conditionalFormatting>
  <conditionalFormatting sqref="F55:G55">
    <cfRule type="expression" priority="25" dxfId="85" stopIfTrue="1">
      <formula>$T$54=12</formula>
    </cfRule>
  </conditionalFormatting>
  <conditionalFormatting sqref="F57:G57">
    <cfRule type="expression" priority="24" dxfId="85" stopIfTrue="1">
      <formula>$T$56=12</formula>
    </cfRule>
  </conditionalFormatting>
  <conditionalFormatting sqref="F59:G59">
    <cfRule type="expression" priority="23" dxfId="85" stopIfTrue="1">
      <formula>$T$58=12</formula>
    </cfRule>
  </conditionalFormatting>
  <conditionalFormatting sqref="F61:G61">
    <cfRule type="expression" priority="22" dxfId="85" stopIfTrue="1">
      <formula>$T$60=12</formula>
    </cfRule>
  </conditionalFormatting>
  <conditionalFormatting sqref="F63:G63">
    <cfRule type="expression" priority="21" dxfId="85" stopIfTrue="1">
      <formula>$T$62=12</formula>
    </cfRule>
  </conditionalFormatting>
  <conditionalFormatting sqref="F65:G65">
    <cfRule type="expression" priority="20" dxfId="85" stopIfTrue="1">
      <formula>$T$64=12</formula>
    </cfRule>
  </conditionalFormatting>
  <conditionalFormatting sqref="F67:G67">
    <cfRule type="expression" priority="19" dxfId="85" stopIfTrue="1">
      <formula>$T$66=12</formula>
    </cfRule>
  </conditionalFormatting>
  <conditionalFormatting sqref="F69:G69">
    <cfRule type="expression" priority="18" dxfId="85" stopIfTrue="1">
      <formula>$T$68=12</formula>
    </cfRule>
  </conditionalFormatting>
  <conditionalFormatting sqref="F96:G96">
    <cfRule type="expression" priority="17" dxfId="85" stopIfTrue="1">
      <formula>$T$95=12</formula>
    </cfRule>
  </conditionalFormatting>
  <conditionalFormatting sqref="F98:G98">
    <cfRule type="expression" priority="16" dxfId="85" stopIfTrue="1">
      <formula>$T$97=12</formula>
    </cfRule>
  </conditionalFormatting>
  <conditionalFormatting sqref="F100:G100">
    <cfRule type="expression" priority="15" dxfId="85" stopIfTrue="1">
      <formula>$T$99=12</formula>
    </cfRule>
  </conditionalFormatting>
  <conditionalFormatting sqref="F102:G102">
    <cfRule type="expression" priority="14" dxfId="85" stopIfTrue="1">
      <formula>$T$101=12</formula>
    </cfRule>
  </conditionalFormatting>
  <conditionalFormatting sqref="F104:G104">
    <cfRule type="expression" priority="13" dxfId="85" stopIfTrue="1">
      <formula>$T$103=12</formula>
    </cfRule>
  </conditionalFormatting>
  <conditionalFormatting sqref="F106:G106">
    <cfRule type="expression" priority="12" dxfId="85" stopIfTrue="1">
      <formula>$T$105=12</formula>
    </cfRule>
  </conditionalFormatting>
  <conditionalFormatting sqref="F108:G108">
    <cfRule type="expression" priority="11" dxfId="85" stopIfTrue="1">
      <formula>$T$107=12</formula>
    </cfRule>
  </conditionalFormatting>
  <conditionalFormatting sqref="F110:G110">
    <cfRule type="expression" priority="10" dxfId="85" stopIfTrue="1">
      <formula>$T$109=12</formula>
    </cfRule>
  </conditionalFormatting>
  <conditionalFormatting sqref="F112:G112">
    <cfRule type="expression" priority="9" dxfId="85" stopIfTrue="1">
      <formula>$T$111=12</formula>
    </cfRule>
  </conditionalFormatting>
  <conditionalFormatting sqref="F114:G114">
    <cfRule type="expression" priority="8" dxfId="85" stopIfTrue="1">
      <formula>$T$113=12</formula>
    </cfRule>
  </conditionalFormatting>
  <conditionalFormatting sqref="F116:G116">
    <cfRule type="expression" priority="7" dxfId="85" stopIfTrue="1">
      <formula>$T$115=12</formula>
    </cfRule>
  </conditionalFormatting>
  <conditionalFormatting sqref="F118:G118">
    <cfRule type="expression" priority="6" dxfId="85" stopIfTrue="1">
      <formula>$T$117=12</formula>
    </cfRule>
  </conditionalFormatting>
  <conditionalFormatting sqref="F120:G120">
    <cfRule type="expression" priority="5" dxfId="85" stopIfTrue="1">
      <formula>$T$119=12</formula>
    </cfRule>
  </conditionalFormatting>
  <conditionalFormatting sqref="F122:G122">
    <cfRule type="expression" priority="4" dxfId="85" stopIfTrue="1">
      <formula>$T$121=12</formula>
    </cfRule>
  </conditionalFormatting>
  <conditionalFormatting sqref="F124:G124">
    <cfRule type="expression" priority="3" dxfId="85" stopIfTrue="1">
      <formula>$T$123=12</formula>
    </cfRule>
  </conditionalFormatting>
  <conditionalFormatting sqref="F126:G126">
    <cfRule type="expression" priority="2" dxfId="85" stopIfTrue="1">
      <formula>$T$125=12</formula>
    </cfRule>
  </conditionalFormatting>
  <conditionalFormatting sqref="F128:G128">
    <cfRule type="expression" priority="1" dxfId="85" stopIfTrue="1">
      <formula>$T$127=12</formula>
    </cfRule>
  </conditionalFormatting>
  <dataValidations count="3">
    <dataValidation type="date" allowBlank="1" showInputMessage="1" showErrorMessage="1" error="Veuillez introduire une date valide&#10;Voer een geldig cijfer in" sqref="L79:M128">
      <formula1>18264</formula1>
      <formula2>42004</formula2>
    </dataValidation>
    <dataValidation type="date" allowBlank="1" showInputMessage="1" showErrorMessage="1" error="Veuillez introduire une date valide&#10;Voer een geldig datum in" sqref="L22:M71">
      <formula1>18264</formula1>
      <formula2>42004</formula2>
    </dataValidation>
    <dataValidation type="decimal" operator="lessThanOrEqual" allowBlank="1" showInputMessage="1" showErrorMessage="1" error="Veuillez introduire un chiffre valide&#10;Voer een geldig cijfer in" sqref="N22:O71 N79:O128">
      <formula1>1</formula1>
    </dataValidation>
  </dataValidations>
  <printOptions/>
  <pageMargins left="0.7" right="0.7" top="0.75" bottom="0.75" header="0.3" footer="0.3"/>
  <pageSetup horizontalDpi="600" verticalDpi="6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6">
    <tabColor rgb="FF92D050"/>
  </sheetPr>
  <dimension ref="B2:L136"/>
  <sheetViews>
    <sheetView zoomScalePageLayoutView="0" workbookViewId="0" topLeftCell="A1">
      <selection activeCell="T21" sqref="T21"/>
    </sheetView>
  </sheetViews>
  <sheetFormatPr defaultColWidth="9.140625" defaultRowHeight="12.75"/>
  <sheetData>
    <row r="2" ht="178.5">
      <c r="C2" s="64" t="s">
        <v>672</v>
      </c>
    </row>
    <row r="4" spans="2:3" ht="15">
      <c r="B4" s="53" t="s">
        <v>153</v>
      </c>
      <c r="C4" s="199" t="s">
        <v>373</v>
      </c>
    </row>
    <row r="6" ht="12.75">
      <c r="C6" s="53" t="s">
        <v>374</v>
      </c>
    </row>
    <row r="8" spans="4:6" ht="12.75">
      <c r="D8" s="53" t="s">
        <v>375</v>
      </c>
      <c r="F8" s="53" t="s">
        <v>376</v>
      </c>
    </row>
    <row r="11" ht="12.75">
      <c r="C11" s="53" t="s">
        <v>377</v>
      </c>
    </row>
    <row r="12" ht="12.75">
      <c r="C12" s="53"/>
    </row>
    <row r="13" ht="12.75">
      <c r="C13" s="53"/>
    </row>
    <row r="14" ht="12.75">
      <c r="C14" s="53"/>
    </row>
    <row r="15" ht="12.75">
      <c r="C15" s="53" t="s">
        <v>509</v>
      </c>
    </row>
    <row r="16" ht="12.75">
      <c r="C16" s="53"/>
    </row>
    <row r="17" ht="12.75">
      <c r="C17" s="53" t="s">
        <v>596</v>
      </c>
    </row>
    <row r="19" ht="15">
      <c r="C19" s="184" t="s">
        <v>378</v>
      </c>
    </row>
    <row r="21" spans="4:10" ht="140.25">
      <c r="D21" s="53" t="s">
        <v>154</v>
      </c>
      <c r="F21" s="53" t="s">
        <v>575</v>
      </c>
      <c r="H21" s="53" t="s">
        <v>576</v>
      </c>
      <c r="J21" s="64" t="s">
        <v>545</v>
      </c>
    </row>
    <row r="34" ht="12.75">
      <c r="H34" s="53"/>
    </row>
    <row r="74" ht="12.75">
      <c r="C74" s="53" t="s">
        <v>380</v>
      </c>
    </row>
    <row r="75" ht="12.75">
      <c r="C75" s="53"/>
    </row>
    <row r="76" ht="15">
      <c r="D76" s="184" t="s">
        <v>381</v>
      </c>
    </row>
    <row r="78" spans="4:12" ht="15">
      <c r="D78" s="53" t="s">
        <v>154</v>
      </c>
      <c r="F78" s="53" t="s">
        <v>155</v>
      </c>
      <c r="H78" s="184" t="s">
        <v>323</v>
      </c>
      <c r="J78" s="184" t="s">
        <v>379</v>
      </c>
      <c r="L78" s="64"/>
    </row>
    <row r="130" ht="12.75">
      <c r="H130" s="53"/>
    </row>
    <row r="136" ht="12.75">
      <c r="G136" s="13" t="s">
        <v>10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21">
    <tabColor rgb="FF92D050"/>
  </sheetPr>
  <dimension ref="A1:S259"/>
  <sheetViews>
    <sheetView zoomScalePageLayoutView="0" workbookViewId="0" topLeftCell="A1">
      <selection activeCell="J23" sqref="J23"/>
    </sheetView>
  </sheetViews>
  <sheetFormatPr defaultColWidth="9.140625" defaultRowHeight="12.75"/>
  <cols>
    <col min="1" max="16384" width="9.140625" style="169" customWidth="1"/>
  </cols>
  <sheetData>
    <row r="1" spans="1:19" ht="12.75">
      <c r="A1"/>
      <c r="B1"/>
      <c r="C1"/>
      <c r="D1"/>
      <c r="E1"/>
      <c r="F1"/>
      <c r="G1"/>
      <c r="H1"/>
      <c r="I1"/>
      <c r="J1"/>
      <c r="K1"/>
      <c r="L1"/>
      <c r="M1"/>
      <c r="N1"/>
      <c r="O1"/>
      <c r="P1"/>
      <c r="Q1"/>
      <c r="R1"/>
      <c r="S1"/>
    </row>
    <row r="2" spans="1:19" ht="114.75">
      <c r="A2"/>
      <c r="B2"/>
      <c r="C2" s="64" t="s">
        <v>673</v>
      </c>
      <c r="D2"/>
      <c r="E2"/>
      <c r="F2"/>
      <c r="G2"/>
      <c r="H2"/>
      <c r="I2"/>
      <c r="J2"/>
      <c r="K2"/>
      <c r="L2"/>
      <c r="M2"/>
      <c r="N2"/>
      <c r="O2"/>
      <c r="P2"/>
      <c r="Q2"/>
      <c r="R2"/>
      <c r="S2"/>
    </row>
    <row r="3" spans="1:19" ht="12.75">
      <c r="A3"/>
      <c r="B3"/>
      <c r="C3"/>
      <c r="D3"/>
      <c r="E3"/>
      <c r="F3"/>
      <c r="G3"/>
      <c r="H3"/>
      <c r="I3"/>
      <c r="J3"/>
      <c r="K3"/>
      <c r="L3"/>
      <c r="M3"/>
      <c r="N3"/>
      <c r="O3"/>
      <c r="P3"/>
      <c r="Q3"/>
      <c r="R3"/>
      <c r="S3"/>
    </row>
    <row r="4" spans="1:19" ht="15">
      <c r="A4"/>
      <c r="B4" s="53" t="s">
        <v>153</v>
      </c>
      <c r="C4" s="199" t="s">
        <v>460</v>
      </c>
      <c r="D4"/>
      <c r="E4"/>
      <c r="F4"/>
      <c r="G4"/>
      <c r="H4"/>
      <c r="I4"/>
      <c r="J4"/>
      <c r="K4"/>
      <c r="L4"/>
      <c r="M4"/>
      <c r="N4"/>
      <c r="O4"/>
      <c r="P4"/>
      <c r="Q4"/>
      <c r="R4"/>
      <c r="S4"/>
    </row>
    <row r="5" spans="1:19" ht="12.75">
      <c r="A5"/>
      <c r="B5"/>
      <c r="C5"/>
      <c r="D5"/>
      <c r="E5"/>
      <c r="F5"/>
      <c r="G5"/>
      <c r="H5"/>
      <c r="I5"/>
      <c r="J5"/>
      <c r="K5"/>
      <c r="L5"/>
      <c r="M5"/>
      <c r="N5"/>
      <c r="O5"/>
      <c r="P5"/>
      <c r="Q5"/>
      <c r="R5"/>
      <c r="S5"/>
    </row>
    <row r="6" spans="1:19" ht="15">
      <c r="A6"/>
      <c r="B6"/>
      <c r="C6" s="184" t="s">
        <v>461</v>
      </c>
      <c r="D6"/>
      <c r="E6"/>
      <c r="F6"/>
      <c r="G6"/>
      <c r="H6"/>
      <c r="I6"/>
      <c r="J6"/>
      <c r="K6"/>
      <c r="L6"/>
      <c r="M6"/>
      <c r="N6"/>
      <c r="O6"/>
      <c r="P6"/>
      <c r="Q6"/>
      <c r="R6"/>
      <c r="S6"/>
    </row>
    <row r="7" spans="1:19" ht="12.75">
      <c r="A7"/>
      <c r="B7"/>
      <c r="C7"/>
      <c r="D7"/>
      <c r="E7"/>
      <c r="F7"/>
      <c r="G7"/>
      <c r="H7"/>
      <c r="I7"/>
      <c r="J7"/>
      <c r="K7"/>
      <c r="L7"/>
      <c r="M7"/>
      <c r="N7"/>
      <c r="O7"/>
      <c r="P7"/>
      <c r="Q7"/>
      <c r="R7"/>
      <c r="S7"/>
    </row>
    <row r="8" spans="1:19" ht="12.75">
      <c r="A8"/>
      <c r="B8"/>
      <c r="C8"/>
      <c r="D8" s="53" t="s">
        <v>430</v>
      </c>
      <c r="E8"/>
      <c r="F8" s="53" t="s">
        <v>431</v>
      </c>
      <c r="G8"/>
      <c r="H8"/>
      <c r="I8"/>
      <c r="J8"/>
      <c r="K8"/>
      <c r="L8"/>
      <c r="M8"/>
      <c r="N8"/>
      <c r="O8"/>
      <c r="P8"/>
      <c r="Q8"/>
      <c r="R8"/>
      <c r="S8"/>
    </row>
    <row r="9" spans="1:19" ht="12.75">
      <c r="A9"/>
      <c r="B9"/>
      <c r="C9"/>
      <c r="D9"/>
      <c r="E9"/>
      <c r="F9"/>
      <c r="G9"/>
      <c r="H9"/>
      <c r="I9"/>
      <c r="J9"/>
      <c r="K9"/>
      <c r="L9"/>
      <c r="M9"/>
      <c r="N9"/>
      <c r="O9"/>
      <c r="P9"/>
      <c r="Q9"/>
      <c r="R9"/>
      <c r="S9"/>
    </row>
    <row r="10" spans="1:19" ht="12.75">
      <c r="A10"/>
      <c r="B10"/>
      <c r="C10"/>
      <c r="D10"/>
      <c r="E10"/>
      <c r="F10"/>
      <c r="G10"/>
      <c r="H10"/>
      <c r="I10"/>
      <c r="J10"/>
      <c r="K10"/>
      <c r="L10"/>
      <c r="M10"/>
      <c r="N10"/>
      <c r="O10"/>
      <c r="P10"/>
      <c r="Q10"/>
      <c r="R10"/>
      <c r="S10"/>
    </row>
    <row r="11" spans="1:19" ht="15">
      <c r="A11"/>
      <c r="B11"/>
      <c r="C11" s="184" t="s">
        <v>462</v>
      </c>
      <c r="D11"/>
      <c r="E11"/>
      <c r="F11"/>
      <c r="G11"/>
      <c r="H11"/>
      <c r="I11"/>
      <c r="J11"/>
      <c r="K11"/>
      <c r="L11"/>
      <c r="M11"/>
      <c r="N11"/>
      <c r="O11"/>
      <c r="P11"/>
      <c r="Q11"/>
      <c r="R11"/>
      <c r="S11"/>
    </row>
    <row r="12" spans="1:19" ht="12.75">
      <c r="A12"/>
      <c r="B12"/>
      <c r="C12" s="53"/>
      <c r="D12"/>
      <c r="E12"/>
      <c r="F12"/>
      <c r="G12"/>
      <c r="H12"/>
      <c r="I12"/>
      <c r="J12"/>
      <c r="K12"/>
      <c r="L12"/>
      <c r="M12"/>
      <c r="N12"/>
      <c r="O12"/>
      <c r="P12"/>
      <c r="Q12"/>
      <c r="R12"/>
      <c r="S12"/>
    </row>
    <row r="13" spans="1:19" ht="12.75">
      <c r="A13"/>
      <c r="B13"/>
      <c r="C13" s="53"/>
      <c r="D13"/>
      <c r="E13"/>
      <c r="F13"/>
      <c r="G13"/>
      <c r="H13"/>
      <c r="I13"/>
      <c r="J13"/>
      <c r="K13"/>
      <c r="L13"/>
      <c r="M13"/>
      <c r="N13"/>
      <c r="O13"/>
      <c r="P13"/>
      <c r="Q13"/>
      <c r="R13"/>
      <c r="S13"/>
    </row>
    <row r="14" spans="1:19" ht="12.75">
      <c r="A14"/>
      <c r="B14"/>
      <c r="C14" s="53"/>
      <c r="D14"/>
      <c r="E14"/>
      <c r="F14"/>
      <c r="G14"/>
      <c r="H14"/>
      <c r="I14"/>
      <c r="J14"/>
      <c r="K14"/>
      <c r="L14"/>
      <c r="M14"/>
      <c r="N14"/>
      <c r="O14"/>
      <c r="P14"/>
      <c r="Q14"/>
      <c r="R14"/>
      <c r="S14"/>
    </row>
    <row r="15" spans="1:19" ht="15">
      <c r="A15"/>
      <c r="B15"/>
      <c r="C15" s="184" t="s">
        <v>463</v>
      </c>
      <c r="D15"/>
      <c r="E15"/>
      <c r="F15"/>
      <c r="G15"/>
      <c r="H15"/>
      <c r="I15"/>
      <c r="J15"/>
      <c r="K15"/>
      <c r="L15"/>
      <c r="M15"/>
      <c r="N15"/>
      <c r="O15"/>
      <c r="P15"/>
      <c r="Q15"/>
      <c r="R15"/>
      <c r="S15"/>
    </row>
    <row r="16" spans="1:19" ht="12.75">
      <c r="A16"/>
      <c r="B16"/>
      <c r="C16" s="53"/>
      <c r="D16"/>
      <c r="E16"/>
      <c r="F16"/>
      <c r="G16"/>
      <c r="H16"/>
      <c r="I16"/>
      <c r="J16"/>
      <c r="K16"/>
      <c r="L16"/>
      <c r="M16"/>
      <c r="N16"/>
      <c r="O16"/>
      <c r="P16"/>
      <c r="Q16"/>
      <c r="R16"/>
      <c r="S16"/>
    </row>
    <row r="17" spans="1:19" ht="15">
      <c r="A17"/>
      <c r="B17"/>
      <c r="C17" s="184" t="s">
        <v>600</v>
      </c>
      <c r="D17"/>
      <c r="E17"/>
      <c r="F17"/>
      <c r="G17"/>
      <c r="H17"/>
      <c r="I17"/>
      <c r="J17"/>
      <c r="K17"/>
      <c r="L17"/>
      <c r="M17"/>
      <c r="N17"/>
      <c r="O17"/>
      <c r="P17"/>
      <c r="Q17"/>
      <c r="R17"/>
      <c r="S17"/>
    </row>
    <row r="18" spans="1:19" ht="12.75">
      <c r="A18"/>
      <c r="B18"/>
      <c r="C18"/>
      <c r="D18"/>
      <c r="E18"/>
      <c r="F18"/>
      <c r="G18"/>
      <c r="H18"/>
      <c r="I18"/>
      <c r="J18"/>
      <c r="K18"/>
      <c r="L18"/>
      <c r="M18"/>
      <c r="N18"/>
      <c r="O18"/>
      <c r="P18"/>
      <c r="Q18"/>
      <c r="R18"/>
      <c r="S18"/>
    </row>
    <row r="19" spans="1:19" ht="15">
      <c r="A19"/>
      <c r="B19"/>
      <c r="C19" s="184" t="s">
        <v>464</v>
      </c>
      <c r="D19"/>
      <c r="E19"/>
      <c r="F19"/>
      <c r="G19"/>
      <c r="H19"/>
      <c r="I19"/>
      <c r="J19"/>
      <c r="K19"/>
      <c r="L19"/>
      <c r="M19"/>
      <c r="N19"/>
      <c r="O19"/>
      <c r="P19"/>
      <c r="Q19"/>
      <c r="R19"/>
      <c r="S19"/>
    </row>
    <row r="20" spans="1:19" ht="12.75">
      <c r="A20"/>
      <c r="B20"/>
      <c r="C20"/>
      <c r="D20"/>
      <c r="E20"/>
      <c r="F20"/>
      <c r="G20"/>
      <c r="H20"/>
      <c r="I20"/>
      <c r="J20"/>
      <c r="K20"/>
      <c r="L20"/>
      <c r="M20"/>
      <c r="N20"/>
      <c r="O20"/>
      <c r="P20"/>
      <c r="Q20"/>
      <c r="R20"/>
      <c r="S20"/>
    </row>
    <row r="21" spans="1:19" ht="15">
      <c r="A21"/>
      <c r="B21"/>
      <c r="C21"/>
      <c r="D21" s="184" t="s">
        <v>192</v>
      </c>
      <c r="E21"/>
      <c r="F21" s="53" t="s">
        <v>601</v>
      </c>
      <c r="G21" s="53"/>
      <c r="H21" s="53" t="s">
        <v>602</v>
      </c>
      <c r="I21" s="53"/>
      <c r="J21" s="184" t="s">
        <v>567</v>
      </c>
      <c r="K21" s="53"/>
      <c r="L21" s="53"/>
      <c r="M21" s="53"/>
      <c r="N21" s="53"/>
      <c r="O21" s="53"/>
      <c r="P21" s="53"/>
      <c r="Q21" s="53"/>
      <c r="R21" s="53"/>
      <c r="S21"/>
    </row>
    <row r="22" spans="1:19" ht="12.75">
      <c r="A22"/>
      <c r="B22"/>
      <c r="C22"/>
      <c r="D22"/>
      <c r="E22"/>
      <c r="F22"/>
      <c r="G22"/>
      <c r="H22"/>
      <c r="I22"/>
      <c r="J22"/>
      <c r="K22"/>
      <c r="L22"/>
      <c r="M22"/>
      <c r="N22"/>
      <c r="O22"/>
      <c r="P22"/>
      <c r="Q22"/>
      <c r="R22"/>
      <c r="S22"/>
    </row>
    <row r="23" spans="1:19" ht="12.75">
      <c r="A23"/>
      <c r="B23"/>
      <c r="C23"/>
      <c r="D23"/>
      <c r="E23"/>
      <c r="F23"/>
      <c r="G23"/>
      <c r="H23"/>
      <c r="I23"/>
      <c r="J23"/>
      <c r="K23"/>
      <c r="L23"/>
      <c r="M23"/>
      <c r="N23"/>
      <c r="O23"/>
      <c r="P23"/>
      <c r="Q23"/>
      <c r="R23"/>
      <c r="S23"/>
    </row>
    <row r="24" spans="1:19" ht="12.75">
      <c r="A24"/>
      <c r="B24"/>
      <c r="C24"/>
      <c r="D24"/>
      <c r="E24"/>
      <c r="F24"/>
      <c r="G24"/>
      <c r="H24"/>
      <c r="I24"/>
      <c r="J24"/>
      <c r="K24"/>
      <c r="L24"/>
      <c r="M24"/>
      <c r="N24"/>
      <c r="O24"/>
      <c r="P24"/>
      <c r="Q24"/>
      <c r="R24"/>
      <c r="S24"/>
    </row>
    <row r="25" spans="1:19" ht="12.75">
      <c r="A25"/>
      <c r="B25"/>
      <c r="C25"/>
      <c r="D25"/>
      <c r="E25"/>
      <c r="F25"/>
      <c r="G25"/>
      <c r="H25"/>
      <c r="I25"/>
      <c r="J25"/>
      <c r="K25"/>
      <c r="L25"/>
      <c r="M25"/>
      <c r="N25"/>
      <c r="O25"/>
      <c r="P25"/>
      <c r="Q25"/>
      <c r="R25"/>
      <c r="S25"/>
    </row>
    <row r="26" spans="1:19" ht="12.75">
      <c r="A26"/>
      <c r="B26"/>
      <c r="C26"/>
      <c r="D26"/>
      <c r="E26"/>
      <c r="F26"/>
      <c r="G26"/>
      <c r="H26"/>
      <c r="I26"/>
      <c r="J26"/>
      <c r="K26"/>
      <c r="L26"/>
      <c r="M26"/>
      <c r="N26"/>
      <c r="O26"/>
      <c r="P26"/>
      <c r="Q26"/>
      <c r="R26"/>
      <c r="S26"/>
    </row>
    <row r="27" spans="1:19" ht="12.75">
      <c r="A27"/>
      <c r="B27"/>
      <c r="C27"/>
      <c r="D27"/>
      <c r="E27"/>
      <c r="F27"/>
      <c r="G27"/>
      <c r="H27"/>
      <c r="I27"/>
      <c r="J27"/>
      <c r="K27"/>
      <c r="L27"/>
      <c r="M27"/>
      <c r="N27"/>
      <c r="O27"/>
      <c r="P27"/>
      <c r="Q27"/>
      <c r="R27"/>
      <c r="S27"/>
    </row>
    <row r="28" spans="1:19" ht="12.75">
      <c r="A28"/>
      <c r="B28"/>
      <c r="C28"/>
      <c r="D28"/>
      <c r="E28"/>
      <c r="F28"/>
      <c r="G28"/>
      <c r="H28"/>
      <c r="I28"/>
      <c r="J28"/>
      <c r="K28"/>
      <c r="L28"/>
      <c r="M28"/>
      <c r="N28"/>
      <c r="O28"/>
      <c r="P28"/>
      <c r="Q28"/>
      <c r="R28"/>
      <c r="S28"/>
    </row>
    <row r="29" spans="1:19" ht="12.75">
      <c r="A29"/>
      <c r="B29"/>
      <c r="C29"/>
      <c r="D29"/>
      <c r="E29"/>
      <c r="F29"/>
      <c r="G29"/>
      <c r="H29"/>
      <c r="I29"/>
      <c r="J29"/>
      <c r="K29"/>
      <c r="L29"/>
      <c r="M29"/>
      <c r="N29"/>
      <c r="O29"/>
      <c r="P29"/>
      <c r="Q29"/>
      <c r="R29"/>
      <c r="S29"/>
    </row>
    <row r="30" spans="1:19" ht="12.75">
      <c r="A30"/>
      <c r="B30"/>
      <c r="C30"/>
      <c r="D30"/>
      <c r="E30"/>
      <c r="F30"/>
      <c r="G30"/>
      <c r="H30"/>
      <c r="I30"/>
      <c r="J30"/>
      <c r="K30"/>
      <c r="L30"/>
      <c r="M30"/>
      <c r="N30"/>
      <c r="O30"/>
      <c r="P30"/>
      <c r="Q30"/>
      <c r="R30"/>
      <c r="S30"/>
    </row>
    <row r="31" spans="1:19" ht="12.75">
      <c r="A31"/>
      <c r="B31"/>
      <c r="C31"/>
      <c r="D31"/>
      <c r="E31"/>
      <c r="F31"/>
      <c r="G31"/>
      <c r="H31"/>
      <c r="I31"/>
      <c r="J31"/>
      <c r="K31"/>
      <c r="L31"/>
      <c r="M31"/>
      <c r="N31"/>
      <c r="O31"/>
      <c r="P31"/>
      <c r="Q31"/>
      <c r="R31"/>
      <c r="S31"/>
    </row>
    <row r="32" spans="1:19" ht="12.75">
      <c r="A32"/>
      <c r="B32"/>
      <c r="C32"/>
      <c r="D32"/>
      <c r="E32"/>
      <c r="F32"/>
      <c r="G32"/>
      <c r="H32"/>
      <c r="I32"/>
      <c r="J32"/>
      <c r="K32"/>
      <c r="L32"/>
      <c r="M32"/>
      <c r="N32"/>
      <c r="O32"/>
      <c r="P32"/>
      <c r="Q32"/>
      <c r="R32"/>
      <c r="S32"/>
    </row>
    <row r="33" spans="1:19" ht="12.75">
      <c r="A33"/>
      <c r="B33"/>
      <c r="C33"/>
      <c r="D33"/>
      <c r="E33"/>
      <c r="F33"/>
      <c r="G33"/>
      <c r="H33"/>
      <c r="I33"/>
      <c r="J33"/>
      <c r="K33"/>
      <c r="L33"/>
      <c r="M33"/>
      <c r="N33"/>
      <c r="O33"/>
      <c r="P33"/>
      <c r="Q33"/>
      <c r="R33"/>
      <c r="S33"/>
    </row>
    <row r="34" spans="1:19" ht="12.75">
      <c r="A34"/>
      <c r="B34"/>
      <c r="C34"/>
      <c r="D34"/>
      <c r="E34"/>
      <c r="F34"/>
      <c r="G34"/>
      <c r="H34" s="53"/>
      <c r="I34"/>
      <c r="J34"/>
      <c r="K34"/>
      <c r="L34"/>
      <c r="M34"/>
      <c r="N34"/>
      <c r="O34"/>
      <c r="P34"/>
      <c r="Q34"/>
      <c r="R34"/>
      <c r="S34"/>
    </row>
    <row r="35" spans="1:19" ht="12.75">
      <c r="A35"/>
      <c r="B35"/>
      <c r="C35"/>
      <c r="D35"/>
      <c r="E35"/>
      <c r="F35"/>
      <c r="G35"/>
      <c r="H35"/>
      <c r="I35"/>
      <c r="J35"/>
      <c r="K35"/>
      <c r="L35"/>
      <c r="M35"/>
      <c r="N35"/>
      <c r="O35"/>
      <c r="P35"/>
      <c r="Q35"/>
      <c r="R35"/>
      <c r="S35"/>
    </row>
    <row r="36" spans="1:19" ht="12.75">
      <c r="A36"/>
      <c r="B36"/>
      <c r="C36"/>
      <c r="D36"/>
      <c r="E36"/>
      <c r="F36"/>
      <c r="G36"/>
      <c r="H36"/>
      <c r="I36"/>
      <c r="J36"/>
      <c r="K36"/>
      <c r="L36"/>
      <c r="M36"/>
      <c r="N36"/>
      <c r="O36"/>
      <c r="P36"/>
      <c r="Q36"/>
      <c r="R36"/>
      <c r="S36"/>
    </row>
    <row r="37" spans="1:19" ht="12.75">
      <c r="A37"/>
      <c r="B37"/>
      <c r="C37"/>
      <c r="D37"/>
      <c r="E37"/>
      <c r="F37"/>
      <c r="G37"/>
      <c r="H37"/>
      <c r="I37"/>
      <c r="J37"/>
      <c r="K37"/>
      <c r="L37"/>
      <c r="M37"/>
      <c r="N37"/>
      <c r="O37"/>
      <c r="P37"/>
      <c r="Q37"/>
      <c r="R37"/>
      <c r="S37"/>
    </row>
    <row r="38" spans="1:19" ht="12.75">
      <c r="A38"/>
      <c r="B38"/>
      <c r="C38"/>
      <c r="D38"/>
      <c r="E38"/>
      <c r="F38"/>
      <c r="G38"/>
      <c r="H38"/>
      <c r="I38"/>
      <c r="J38"/>
      <c r="K38"/>
      <c r="L38"/>
      <c r="M38"/>
      <c r="N38"/>
      <c r="O38"/>
      <c r="P38"/>
      <c r="Q38"/>
      <c r="R38"/>
      <c r="S38"/>
    </row>
    <row r="39" spans="1:19" ht="12.75">
      <c r="A39"/>
      <c r="B39"/>
      <c r="C39"/>
      <c r="D39"/>
      <c r="E39"/>
      <c r="F39"/>
      <c r="G39"/>
      <c r="H39"/>
      <c r="I39"/>
      <c r="J39"/>
      <c r="K39"/>
      <c r="L39"/>
      <c r="M39"/>
      <c r="N39"/>
      <c r="O39"/>
      <c r="P39"/>
      <c r="Q39"/>
      <c r="R39"/>
      <c r="S39"/>
    </row>
    <row r="40" spans="1:19" ht="12.75">
      <c r="A40"/>
      <c r="B40"/>
      <c r="C40"/>
      <c r="D40"/>
      <c r="E40"/>
      <c r="F40"/>
      <c r="G40"/>
      <c r="H40"/>
      <c r="I40"/>
      <c r="J40"/>
      <c r="K40"/>
      <c r="L40"/>
      <c r="M40"/>
      <c r="N40"/>
      <c r="O40"/>
      <c r="P40"/>
      <c r="Q40"/>
      <c r="R40"/>
      <c r="S40"/>
    </row>
    <row r="41" spans="1:19" ht="12.75">
      <c r="A41"/>
      <c r="B41"/>
      <c r="C41"/>
      <c r="D41"/>
      <c r="E41"/>
      <c r="F41"/>
      <c r="G41"/>
      <c r="H41"/>
      <c r="I41"/>
      <c r="J41"/>
      <c r="K41"/>
      <c r="L41"/>
      <c r="M41"/>
      <c r="N41"/>
      <c r="O41"/>
      <c r="P41"/>
      <c r="Q41"/>
      <c r="R41"/>
      <c r="S41"/>
    </row>
    <row r="42" spans="1:19" ht="12.75">
      <c r="A42"/>
      <c r="B42"/>
      <c r="C42"/>
      <c r="D42"/>
      <c r="E42"/>
      <c r="F42"/>
      <c r="G42"/>
      <c r="H42"/>
      <c r="I42"/>
      <c r="J42"/>
      <c r="K42"/>
      <c r="L42"/>
      <c r="M42"/>
      <c r="N42"/>
      <c r="O42"/>
      <c r="P42"/>
      <c r="Q42"/>
      <c r="R42"/>
      <c r="S42"/>
    </row>
    <row r="43" spans="1:19" ht="12.75">
      <c r="A43"/>
      <c r="B43"/>
      <c r="C43"/>
      <c r="D43"/>
      <c r="E43"/>
      <c r="F43"/>
      <c r="G43"/>
      <c r="H43"/>
      <c r="I43"/>
      <c r="J43"/>
      <c r="K43"/>
      <c r="L43"/>
      <c r="M43"/>
      <c r="N43"/>
      <c r="O43"/>
      <c r="P43"/>
      <c r="Q43"/>
      <c r="R43"/>
      <c r="S43"/>
    </row>
    <row r="44" spans="1:19" ht="12.75">
      <c r="A44"/>
      <c r="B44"/>
      <c r="C44"/>
      <c r="D44"/>
      <c r="E44"/>
      <c r="F44"/>
      <c r="G44"/>
      <c r="H44"/>
      <c r="I44"/>
      <c r="J44"/>
      <c r="K44"/>
      <c r="L44"/>
      <c r="M44"/>
      <c r="N44"/>
      <c r="O44"/>
      <c r="P44"/>
      <c r="Q44"/>
      <c r="R44"/>
      <c r="S44"/>
    </row>
    <row r="45" spans="1:19" ht="12.75">
      <c r="A45"/>
      <c r="B45"/>
      <c r="C45"/>
      <c r="D45"/>
      <c r="E45"/>
      <c r="F45"/>
      <c r="G45"/>
      <c r="H45"/>
      <c r="I45"/>
      <c r="J45"/>
      <c r="K45"/>
      <c r="L45"/>
      <c r="M45"/>
      <c r="N45"/>
      <c r="O45"/>
      <c r="P45"/>
      <c r="Q45"/>
      <c r="R45"/>
      <c r="S45"/>
    </row>
    <row r="46" spans="1:19" ht="12.75">
      <c r="A46"/>
      <c r="B46"/>
      <c r="C46"/>
      <c r="D46"/>
      <c r="E46"/>
      <c r="F46"/>
      <c r="G46"/>
      <c r="H46"/>
      <c r="I46"/>
      <c r="J46"/>
      <c r="K46"/>
      <c r="L46"/>
      <c r="M46"/>
      <c r="N46"/>
      <c r="O46"/>
      <c r="P46"/>
      <c r="Q46"/>
      <c r="R46"/>
      <c r="S46"/>
    </row>
    <row r="47" spans="1:19" ht="12.75">
      <c r="A47"/>
      <c r="B47"/>
      <c r="C47"/>
      <c r="D47"/>
      <c r="E47"/>
      <c r="F47"/>
      <c r="G47"/>
      <c r="H47"/>
      <c r="I47"/>
      <c r="J47"/>
      <c r="K47"/>
      <c r="L47"/>
      <c r="M47"/>
      <c r="N47"/>
      <c r="O47"/>
      <c r="P47"/>
      <c r="Q47"/>
      <c r="R47"/>
      <c r="S47"/>
    </row>
    <row r="48" spans="1:19" ht="12.75">
      <c r="A48"/>
      <c r="B48"/>
      <c r="C48"/>
      <c r="D48"/>
      <c r="E48"/>
      <c r="F48"/>
      <c r="G48"/>
      <c r="H48"/>
      <c r="I48"/>
      <c r="J48"/>
      <c r="K48"/>
      <c r="L48"/>
      <c r="M48"/>
      <c r="N48"/>
      <c r="O48"/>
      <c r="P48"/>
      <c r="Q48"/>
      <c r="R48"/>
      <c r="S48"/>
    </row>
    <row r="49" spans="1:19" ht="12.75">
      <c r="A49"/>
      <c r="B49"/>
      <c r="C49"/>
      <c r="D49"/>
      <c r="E49"/>
      <c r="F49"/>
      <c r="G49"/>
      <c r="H49"/>
      <c r="I49"/>
      <c r="J49"/>
      <c r="K49"/>
      <c r="L49"/>
      <c r="M49"/>
      <c r="N49"/>
      <c r="O49"/>
      <c r="P49"/>
      <c r="Q49"/>
      <c r="R49"/>
      <c r="S49"/>
    </row>
    <row r="50" spans="1:19" ht="12.75">
      <c r="A50"/>
      <c r="B50"/>
      <c r="C50"/>
      <c r="D50"/>
      <c r="E50"/>
      <c r="F50"/>
      <c r="G50"/>
      <c r="H50"/>
      <c r="I50"/>
      <c r="J50"/>
      <c r="K50"/>
      <c r="L50"/>
      <c r="M50"/>
      <c r="N50"/>
      <c r="O50"/>
      <c r="P50"/>
      <c r="Q50"/>
      <c r="R50"/>
      <c r="S50"/>
    </row>
    <row r="51" spans="1:19" ht="12.75">
      <c r="A51"/>
      <c r="B51"/>
      <c r="C51"/>
      <c r="D51"/>
      <c r="E51"/>
      <c r="F51"/>
      <c r="G51"/>
      <c r="H51"/>
      <c r="I51"/>
      <c r="J51"/>
      <c r="K51"/>
      <c r="L51"/>
      <c r="M51"/>
      <c r="N51"/>
      <c r="O51"/>
      <c r="P51"/>
      <c r="Q51"/>
      <c r="R51"/>
      <c r="S51"/>
    </row>
    <row r="52" spans="1:19" ht="12.75">
      <c r="A52"/>
      <c r="B52"/>
      <c r="C52"/>
      <c r="D52"/>
      <c r="E52"/>
      <c r="F52"/>
      <c r="G52"/>
      <c r="H52"/>
      <c r="I52"/>
      <c r="J52"/>
      <c r="K52"/>
      <c r="L52"/>
      <c r="M52"/>
      <c r="N52"/>
      <c r="O52"/>
      <c r="P52"/>
      <c r="Q52"/>
      <c r="R52"/>
      <c r="S52"/>
    </row>
    <row r="53" spans="1:19" ht="12.75">
      <c r="A53"/>
      <c r="B53"/>
      <c r="C53"/>
      <c r="D53"/>
      <c r="E53"/>
      <c r="F53"/>
      <c r="G53"/>
      <c r="H53"/>
      <c r="I53"/>
      <c r="J53"/>
      <c r="K53"/>
      <c r="L53"/>
      <c r="M53"/>
      <c r="N53"/>
      <c r="O53"/>
      <c r="P53"/>
      <c r="Q53"/>
      <c r="R53"/>
      <c r="S53"/>
    </row>
    <row r="54" spans="1:19" ht="12.75">
      <c r="A54"/>
      <c r="B54"/>
      <c r="C54"/>
      <c r="D54"/>
      <c r="E54"/>
      <c r="F54"/>
      <c r="G54"/>
      <c r="H54"/>
      <c r="I54"/>
      <c r="J54"/>
      <c r="K54"/>
      <c r="L54"/>
      <c r="M54"/>
      <c r="N54"/>
      <c r="O54"/>
      <c r="P54"/>
      <c r="Q54"/>
      <c r="R54"/>
      <c r="S54"/>
    </row>
    <row r="55" spans="1:19" ht="12.75">
      <c r="A55"/>
      <c r="B55"/>
      <c r="C55"/>
      <c r="D55"/>
      <c r="E55"/>
      <c r="F55"/>
      <c r="G55"/>
      <c r="H55"/>
      <c r="I55"/>
      <c r="J55"/>
      <c r="K55"/>
      <c r="L55"/>
      <c r="M55"/>
      <c r="N55"/>
      <c r="O55"/>
      <c r="P55"/>
      <c r="Q55"/>
      <c r="R55"/>
      <c r="S55"/>
    </row>
    <row r="56" spans="1:19" ht="12.75">
      <c r="A56"/>
      <c r="B56"/>
      <c r="C56"/>
      <c r="D56"/>
      <c r="E56"/>
      <c r="F56"/>
      <c r="G56"/>
      <c r="H56"/>
      <c r="I56"/>
      <c r="J56"/>
      <c r="K56"/>
      <c r="L56"/>
      <c r="M56"/>
      <c r="N56"/>
      <c r="O56"/>
      <c r="P56"/>
      <c r="Q56"/>
      <c r="R56"/>
      <c r="S56"/>
    </row>
    <row r="57" spans="1:19" ht="12.75">
      <c r="A57"/>
      <c r="B57"/>
      <c r="C57"/>
      <c r="D57"/>
      <c r="E57"/>
      <c r="F57"/>
      <c r="G57"/>
      <c r="H57"/>
      <c r="I57"/>
      <c r="J57"/>
      <c r="K57"/>
      <c r="L57"/>
      <c r="M57"/>
      <c r="N57"/>
      <c r="O57"/>
      <c r="P57"/>
      <c r="Q57"/>
      <c r="R57"/>
      <c r="S57"/>
    </row>
    <row r="58" spans="1:19" ht="12.75">
      <c r="A58"/>
      <c r="B58"/>
      <c r="C58"/>
      <c r="D58"/>
      <c r="E58"/>
      <c r="F58"/>
      <c r="G58"/>
      <c r="H58"/>
      <c r="I58"/>
      <c r="J58"/>
      <c r="K58"/>
      <c r="L58"/>
      <c r="M58"/>
      <c r="N58"/>
      <c r="O58"/>
      <c r="P58"/>
      <c r="Q58"/>
      <c r="R58"/>
      <c r="S58"/>
    </row>
    <row r="59" spans="1:19" ht="12.75">
      <c r="A59"/>
      <c r="B59"/>
      <c r="C59"/>
      <c r="D59"/>
      <c r="E59"/>
      <c r="F59"/>
      <c r="G59"/>
      <c r="H59"/>
      <c r="I59"/>
      <c r="J59"/>
      <c r="K59"/>
      <c r="L59"/>
      <c r="M59"/>
      <c r="N59"/>
      <c r="O59"/>
      <c r="P59"/>
      <c r="Q59"/>
      <c r="R59"/>
      <c r="S59"/>
    </row>
    <row r="60" spans="1:19" ht="12.75">
      <c r="A60"/>
      <c r="B60"/>
      <c r="C60"/>
      <c r="D60"/>
      <c r="E60"/>
      <c r="F60"/>
      <c r="G60"/>
      <c r="H60"/>
      <c r="I60"/>
      <c r="J60"/>
      <c r="K60"/>
      <c r="L60"/>
      <c r="M60"/>
      <c r="N60"/>
      <c r="O60"/>
      <c r="P60"/>
      <c r="Q60"/>
      <c r="R60"/>
      <c r="S60"/>
    </row>
    <row r="61" spans="1:19" ht="12.75">
      <c r="A61"/>
      <c r="B61"/>
      <c r="C61"/>
      <c r="D61"/>
      <c r="E61"/>
      <c r="F61"/>
      <c r="G61"/>
      <c r="H61"/>
      <c r="I61"/>
      <c r="J61"/>
      <c r="K61"/>
      <c r="L61"/>
      <c r="M61"/>
      <c r="N61"/>
      <c r="O61"/>
      <c r="P61"/>
      <c r="Q61"/>
      <c r="R61"/>
      <c r="S61"/>
    </row>
    <row r="62" spans="1:19" ht="12.75">
      <c r="A62"/>
      <c r="B62"/>
      <c r="C62"/>
      <c r="D62"/>
      <c r="E62"/>
      <c r="F62"/>
      <c r="G62"/>
      <c r="H62"/>
      <c r="I62"/>
      <c r="J62"/>
      <c r="K62"/>
      <c r="L62"/>
      <c r="M62"/>
      <c r="N62"/>
      <c r="O62"/>
      <c r="P62"/>
      <c r="Q62"/>
      <c r="R62"/>
      <c r="S62"/>
    </row>
    <row r="63" spans="1:19" ht="12.75">
      <c r="A63"/>
      <c r="B63"/>
      <c r="C63"/>
      <c r="D63"/>
      <c r="E63"/>
      <c r="F63"/>
      <c r="G63"/>
      <c r="H63"/>
      <c r="I63"/>
      <c r="J63"/>
      <c r="K63"/>
      <c r="L63"/>
      <c r="M63"/>
      <c r="N63"/>
      <c r="O63"/>
      <c r="P63"/>
      <c r="Q63"/>
      <c r="R63"/>
      <c r="S63"/>
    </row>
    <row r="64" spans="1:19" ht="12.75">
      <c r="A64"/>
      <c r="B64"/>
      <c r="C64"/>
      <c r="D64"/>
      <c r="E64"/>
      <c r="F64"/>
      <c r="G64"/>
      <c r="H64"/>
      <c r="I64"/>
      <c r="J64"/>
      <c r="K64"/>
      <c r="L64"/>
      <c r="M64"/>
      <c r="N64"/>
      <c r="O64"/>
      <c r="P64"/>
      <c r="Q64"/>
      <c r="R64"/>
      <c r="S64"/>
    </row>
    <row r="65" spans="1:19" ht="12.75">
      <c r="A65"/>
      <c r="B65"/>
      <c r="C65"/>
      <c r="D65"/>
      <c r="E65"/>
      <c r="F65"/>
      <c r="G65"/>
      <c r="H65"/>
      <c r="I65"/>
      <c r="J65"/>
      <c r="K65"/>
      <c r="L65"/>
      <c r="M65"/>
      <c r="N65"/>
      <c r="O65"/>
      <c r="P65"/>
      <c r="Q65"/>
      <c r="R65"/>
      <c r="S65"/>
    </row>
    <row r="66" spans="1:19" ht="12.75">
      <c r="A66"/>
      <c r="B66"/>
      <c r="C66"/>
      <c r="D66"/>
      <c r="E66"/>
      <c r="F66"/>
      <c r="G66"/>
      <c r="H66"/>
      <c r="I66"/>
      <c r="J66"/>
      <c r="K66"/>
      <c r="L66"/>
      <c r="M66"/>
      <c r="N66"/>
      <c r="O66"/>
      <c r="P66"/>
      <c r="Q66"/>
      <c r="R66"/>
      <c r="S66"/>
    </row>
    <row r="67" spans="1:19" ht="12.75">
      <c r="A67"/>
      <c r="B67"/>
      <c r="C67"/>
      <c r="D67"/>
      <c r="E67"/>
      <c r="F67"/>
      <c r="G67"/>
      <c r="H67"/>
      <c r="I67"/>
      <c r="J67"/>
      <c r="K67"/>
      <c r="L67"/>
      <c r="M67"/>
      <c r="N67"/>
      <c r="O67"/>
      <c r="P67"/>
      <c r="Q67"/>
      <c r="R67"/>
      <c r="S67"/>
    </row>
    <row r="68" spans="1:19" ht="12.75">
      <c r="A68"/>
      <c r="B68"/>
      <c r="C68"/>
      <c r="D68"/>
      <c r="E68"/>
      <c r="F68"/>
      <c r="G68"/>
      <c r="H68"/>
      <c r="I68"/>
      <c r="J68"/>
      <c r="K68"/>
      <c r="L68"/>
      <c r="M68"/>
      <c r="N68"/>
      <c r="O68"/>
      <c r="P68"/>
      <c r="Q68"/>
      <c r="R68"/>
      <c r="S68"/>
    </row>
    <row r="69" spans="1:19" ht="12.75">
      <c r="A69"/>
      <c r="B69"/>
      <c r="C69"/>
      <c r="D69"/>
      <c r="E69"/>
      <c r="F69"/>
      <c r="G69"/>
      <c r="H69"/>
      <c r="I69"/>
      <c r="J69"/>
      <c r="K69"/>
      <c r="L69"/>
      <c r="M69"/>
      <c r="N69"/>
      <c r="O69"/>
      <c r="P69"/>
      <c r="Q69"/>
      <c r="R69"/>
      <c r="S69"/>
    </row>
    <row r="70" spans="1:19" ht="12.75">
      <c r="A70"/>
      <c r="B70"/>
      <c r="C70"/>
      <c r="D70"/>
      <c r="E70"/>
      <c r="F70"/>
      <c r="G70"/>
      <c r="H70"/>
      <c r="I70"/>
      <c r="J70"/>
      <c r="K70"/>
      <c r="L70"/>
      <c r="M70"/>
      <c r="N70"/>
      <c r="O70"/>
      <c r="P70"/>
      <c r="Q70"/>
      <c r="R70"/>
      <c r="S70"/>
    </row>
    <row r="71" spans="1:19" ht="12.75">
      <c r="A71"/>
      <c r="B71"/>
      <c r="C71"/>
      <c r="D71"/>
      <c r="E71"/>
      <c r="F71"/>
      <c r="G71"/>
      <c r="H71"/>
      <c r="I71"/>
      <c r="J71"/>
      <c r="K71"/>
      <c r="L71"/>
      <c r="M71"/>
      <c r="N71"/>
      <c r="O71"/>
      <c r="P71"/>
      <c r="Q71"/>
      <c r="R71"/>
      <c r="S71"/>
    </row>
    <row r="72" spans="1:19" ht="12.75">
      <c r="A72"/>
      <c r="B72"/>
      <c r="C72"/>
      <c r="D72"/>
      <c r="E72"/>
      <c r="F72"/>
      <c r="G72"/>
      <c r="H72"/>
      <c r="I72"/>
      <c r="J72"/>
      <c r="K72"/>
      <c r="L72"/>
      <c r="M72"/>
      <c r="N72"/>
      <c r="O72"/>
      <c r="P72"/>
      <c r="Q72"/>
      <c r="R72"/>
      <c r="S72"/>
    </row>
    <row r="73" spans="1:19" ht="12.75">
      <c r="A73"/>
      <c r="B73"/>
      <c r="C73"/>
      <c r="D73"/>
      <c r="E73"/>
      <c r="F73"/>
      <c r="G73"/>
      <c r="H73"/>
      <c r="I73"/>
      <c r="J73"/>
      <c r="K73"/>
      <c r="L73"/>
      <c r="M73"/>
      <c r="N73"/>
      <c r="O73"/>
      <c r="P73"/>
      <c r="Q73"/>
      <c r="R73"/>
      <c r="S73"/>
    </row>
    <row r="74" spans="1:19" ht="12.75">
      <c r="A74"/>
      <c r="B74"/>
      <c r="C74" s="53" t="s">
        <v>465</v>
      </c>
      <c r="D74"/>
      <c r="E74"/>
      <c r="F74"/>
      <c r="G74"/>
      <c r="H74"/>
      <c r="I74"/>
      <c r="J74"/>
      <c r="K74"/>
      <c r="L74"/>
      <c r="M74"/>
      <c r="N74"/>
      <c r="O74"/>
      <c r="P74"/>
      <c r="Q74"/>
      <c r="R74"/>
      <c r="S74"/>
    </row>
    <row r="75" spans="1:19" ht="12.75">
      <c r="A75"/>
      <c r="B75"/>
      <c r="C75" s="53"/>
      <c r="D75"/>
      <c r="E75"/>
      <c r="F75"/>
      <c r="G75"/>
      <c r="H75"/>
      <c r="I75"/>
      <c r="J75"/>
      <c r="K75"/>
      <c r="L75"/>
      <c r="M75"/>
      <c r="N75"/>
      <c r="O75"/>
      <c r="P75"/>
      <c r="Q75"/>
      <c r="R75"/>
      <c r="S75"/>
    </row>
    <row r="76" spans="1:19" ht="15">
      <c r="A76"/>
      <c r="B76"/>
      <c r="C76"/>
      <c r="D76" s="184" t="s">
        <v>464</v>
      </c>
      <c r="E76"/>
      <c r="F76"/>
      <c r="G76"/>
      <c r="H76"/>
      <c r="I76"/>
      <c r="J76"/>
      <c r="K76"/>
      <c r="L76"/>
      <c r="M76"/>
      <c r="N76"/>
      <c r="O76"/>
      <c r="P76"/>
      <c r="Q76"/>
      <c r="R76"/>
      <c r="S76"/>
    </row>
    <row r="77" spans="1:19" ht="12.75">
      <c r="A77"/>
      <c r="B77"/>
      <c r="C77"/>
      <c r="D77"/>
      <c r="E77"/>
      <c r="F77"/>
      <c r="G77"/>
      <c r="H77"/>
      <c r="I77"/>
      <c r="J77"/>
      <c r="K77"/>
      <c r="L77"/>
      <c r="M77"/>
      <c r="N77"/>
      <c r="O77"/>
      <c r="P77"/>
      <c r="Q77"/>
      <c r="R77"/>
      <c r="S77"/>
    </row>
    <row r="78" spans="1:19" ht="15">
      <c r="A78"/>
      <c r="B78"/>
      <c r="C78"/>
      <c r="D78" s="184" t="s">
        <v>192</v>
      </c>
      <c r="E78"/>
      <c r="F78" s="184" t="s">
        <v>193</v>
      </c>
      <c r="G78"/>
      <c r="H78" s="184" t="s">
        <v>324</v>
      </c>
      <c r="I78"/>
      <c r="J78" s="184" t="s">
        <v>325</v>
      </c>
      <c r="K78"/>
      <c r="L78"/>
      <c r="M78"/>
      <c r="N78"/>
      <c r="O78"/>
      <c r="P78"/>
      <c r="Q78"/>
      <c r="R78"/>
      <c r="S78"/>
    </row>
    <row r="79" spans="1:19" ht="12.75">
      <c r="A79"/>
      <c r="B79"/>
      <c r="C79"/>
      <c r="D79"/>
      <c r="E79"/>
      <c r="F79"/>
      <c r="G79"/>
      <c r="H79"/>
      <c r="I79"/>
      <c r="J79"/>
      <c r="K79"/>
      <c r="L79"/>
      <c r="M79"/>
      <c r="N79"/>
      <c r="O79"/>
      <c r="P79"/>
      <c r="Q79"/>
      <c r="R79"/>
      <c r="S79"/>
    </row>
    <row r="80" spans="1:19" ht="12.75">
      <c r="A80"/>
      <c r="B80"/>
      <c r="C80"/>
      <c r="D80"/>
      <c r="E80"/>
      <c r="F80"/>
      <c r="G80"/>
      <c r="H80"/>
      <c r="I80"/>
      <c r="J80"/>
      <c r="K80"/>
      <c r="L80"/>
      <c r="M80"/>
      <c r="N80"/>
      <c r="O80"/>
      <c r="P80"/>
      <c r="Q80"/>
      <c r="R80"/>
      <c r="S80"/>
    </row>
    <row r="81" spans="1:19" ht="12.75">
      <c r="A81"/>
      <c r="B81"/>
      <c r="C81"/>
      <c r="D81"/>
      <c r="E81"/>
      <c r="F81"/>
      <c r="G81"/>
      <c r="H81"/>
      <c r="I81"/>
      <c r="J81"/>
      <c r="K81"/>
      <c r="L81"/>
      <c r="M81"/>
      <c r="N81"/>
      <c r="O81"/>
      <c r="P81"/>
      <c r="Q81"/>
      <c r="R81"/>
      <c r="S81"/>
    </row>
    <row r="82" spans="1:19" ht="12.75">
      <c r="A82"/>
      <c r="B82"/>
      <c r="C82"/>
      <c r="D82"/>
      <c r="E82"/>
      <c r="F82"/>
      <c r="G82"/>
      <c r="H82"/>
      <c r="I82"/>
      <c r="J82"/>
      <c r="K82"/>
      <c r="L82"/>
      <c r="M82"/>
      <c r="N82"/>
      <c r="O82"/>
      <c r="P82"/>
      <c r="Q82"/>
      <c r="R82"/>
      <c r="S82"/>
    </row>
    <row r="83" spans="1:19" ht="12.75">
      <c r="A83"/>
      <c r="B83"/>
      <c r="C83"/>
      <c r="D83"/>
      <c r="E83"/>
      <c r="F83"/>
      <c r="G83"/>
      <c r="H83"/>
      <c r="I83"/>
      <c r="J83"/>
      <c r="K83"/>
      <c r="L83"/>
      <c r="M83"/>
      <c r="N83"/>
      <c r="O83"/>
      <c r="P83"/>
      <c r="Q83"/>
      <c r="R83"/>
      <c r="S83"/>
    </row>
    <row r="84" spans="1:19" ht="12.75">
      <c r="A84"/>
      <c r="B84"/>
      <c r="C84"/>
      <c r="D84"/>
      <c r="E84"/>
      <c r="F84"/>
      <c r="G84"/>
      <c r="H84"/>
      <c r="I84"/>
      <c r="J84"/>
      <c r="K84"/>
      <c r="L84"/>
      <c r="M84"/>
      <c r="N84"/>
      <c r="O84"/>
      <c r="P84"/>
      <c r="Q84"/>
      <c r="R84"/>
      <c r="S84"/>
    </row>
    <row r="85" spans="1:19" ht="12.75">
      <c r="A85"/>
      <c r="B85"/>
      <c r="C85"/>
      <c r="D85"/>
      <c r="E85"/>
      <c r="F85"/>
      <c r="G85"/>
      <c r="H85"/>
      <c r="I85"/>
      <c r="J85"/>
      <c r="K85"/>
      <c r="L85"/>
      <c r="M85"/>
      <c r="N85"/>
      <c r="O85"/>
      <c r="P85"/>
      <c r="Q85"/>
      <c r="R85"/>
      <c r="S85"/>
    </row>
    <row r="86" spans="1:19" ht="12.75">
      <c r="A86"/>
      <c r="B86"/>
      <c r="C86"/>
      <c r="D86"/>
      <c r="E86"/>
      <c r="F86"/>
      <c r="G86"/>
      <c r="H86"/>
      <c r="I86"/>
      <c r="J86"/>
      <c r="K86"/>
      <c r="L86"/>
      <c r="M86"/>
      <c r="N86"/>
      <c r="O86"/>
      <c r="P86"/>
      <c r="Q86"/>
      <c r="R86"/>
      <c r="S86"/>
    </row>
    <row r="87" spans="1:19" ht="12.75">
      <c r="A87"/>
      <c r="B87"/>
      <c r="C87"/>
      <c r="D87"/>
      <c r="E87"/>
      <c r="F87"/>
      <c r="G87"/>
      <c r="H87"/>
      <c r="I87"/>
      <c r="J87"/>
      <c r="K87"/>
      <c r="L87"/>
      <c r="M87"/>
      <c r="N87"/>
      <c r="O87"/>
      <c r="P87"/>
      <c r="Q87"/>
      <c r="R87"/>
      <c r="S87"/>
    </row>
    <row r="88" spans="1:19" ht="12.75">
      <c r="A88"/>
      <c r="B88"/>
      <c r="C88"/>
      <c r="D88"/>
      <c r="E88"/>
      <c r="F88"/>
      <c r="G88"/>
      <c r="H88"/>
      <c r="I88"/>
      <c r="J88"/>
      <c r="K88"/>
      <c r="L88"/>
      <c r="M88"/>
      <c r="N88"/>
      <c r="O88"/>
      <c r="P88"/>
      <c r="Q88"/>
      <c r="R88"/>
      <c r="S88"/>
    </row>
    <row r="89" spans="1:19" ht="12.75">
      <c r="A89"/>
      <c r="B89"/>
      <c r="C89"/>
      <c r="D89"/>
      <c r="E89"/>
      <c r="F89"/>
      <c r="G89"/>
      <c r="H89"/>
      <c r="I89"/>
      <c r="J89"/>
      <c r="K89"/>
      <c r="L89"/>
      <c r="M89"/>
      <c r="N89"/>
      <c r="O89"/>
      <c r="P89"/>
      <c r="Q89"/>
      <c r="R89"/>
      <c r="S89"/>
    </row>
    <row r="90" spans="1:19" ht="12.75">
      <c r="A90"/>
      <c r="B90"/>
      <c r="C90"/>
      <c r="D90"/>
      <c r="E90"/>
      <c r="F90"/>
      <c r="G90"/>
      <c r="H90"/>
      <c r="I90"/>
      <c r="J90"/>
      <c r="K90"/>
      <c r="L90"/>
      <c r="M90"/>
      <c r="N90"/>
      <c r="O90"/>
      <c r="P90"/>
      <c r="Q90"/>
      <c r="R90"/>
      <c r="S90"/>
    </row>
    <row r="91" spans="1:19" ht="12.75">
      <c r="A91"/>
      <c r="B91"/>
      <c r="C91"/>
      <c r="D91"/>
      <c r="E91"/>
      <c r="F91"/>
      <c r="G91"/>
      <c r="H91"/>
      <c r="I91"/>
      <c r="J91"/>
      <c r="K91"/>
      <c r="L91"/>
      <c r="M91"/>
      <c r="N91"/>
      <c r="O91"/>
      <c r="P91"/>
      <c r="Q91"/>
      <c r="R91"/>
      <c r="S91"/>
    </row>
    <row r="92" spans="1:19" ht="12.75">
      <c r="A92"/>
      <c r="B92"/>
      <c r="C92"/>
      <c r="D92"/>
      <c r="E92"/>
      <c r="F92"/>
      <c r="G92"/>
      <c r="H92"/>
      <c r="I92"/>
      <c r="J92"/>
      <c r="K92"/>
      <c r="L92"/>
      <c r="M92"/>
      <c r="N92"/>
      <c r="O92"/>
      <c r="P92"/>
      <c r="Q92"/>
      <c r="R92"/>
      <c r="S92"/>
    </row>
    <row r="93" spans="1:19" ht="12.75">
      <c r="A93"/>
      <c r="B93"/>
      <c r="C93"/>
      <c r="D93"/>
      <c r="E93"/>
      <c r="F93"/>
      <c r="G93"/>
      <c r="H93"/>
      <c r="I93"/>
      <c r="J93"/>
      <c r="K93"/>
      <c r="L93"/>
      <c r="M93"/>
      <c r="N93"/>
      <c r="O93"/>
      <c r="P93"/>
      <c r="Q93"/>
      <c r="R93"/>
      <c r="S93"/>
    </row>
    <row r="94" spans="1:19" ht="12.75">
      <c r="A94"/>
      <c r="B94"/>
      <c r="C94"/>
      <c r="D94"/>
      <c r="E94"/>
      <c r="F94"/>
      <c r="G94"/>
      <c r="H94"/>
      <c r="I94"/>
      <c r="J94"/>
      <c r="K94"/>
      <c r="L94"/>
      <c r="M94"/>
      <c r="N94"/>
      <c r="O94"/>
      <c r="P94"/>
      <c r="Q94"/>
      <c r="R94"/>
      <c r="S94"/>
    </row>
    <row r="95" spans="1:19" ht="12.75">
      <c r="A95"/>
      <c r="B95"/>
      <c r="C95"/>
      <c r="D95"/>
      <c r="E95"/>
      <c r="F95"/>
      <c r="G95"/>
      <c r="H95"/>
      <c r="I95"/>
      <c r="J95"/>
      <c r="K95"/>
      <c r="L95"/>
      <c r="M95"/>
      <c r="N95"/>
      <c r="O95"/>
      <c r="P95"/>
      <c r="Q95"/>
      <c r="R95"/>
      <c r="S95"/>
    </row>
    <row r="96" spans="1:19" ht="12.75">
      <c r="A96"/>
      <c r="B96"/>
      <c r="C96"/>
      <c r="D96"/>
      <c r="E96"/>
      <c r="F96"/>
      <c r="G96"/>
      <c r="H96"/>
      <c r="I96"/>
      <c r="J96"/>
      <c r="K96"/>
      <c r="L96"/>
      <c r="M96"/>
      <c r="N96"/>
      <c r="O96"/>
      <c r="P96"/>
      <c r="Q96"/>
      <c r="R96"/>
      <c r="S96"/>
    </row>
    <row r="97" spans="1:19" ht="12.75">
      <c r="A97"/>
      <c r="B97"/>
      <c r="C97"/>
      <c r="D97"/>
      <c r="E97"/>
      <c r="F97"/>
      <c r="G97"/>
      <c r="H97"/>
      <c r="I97"/>
      <c r="J97"/>
      <c r="K97"/>
      <c r="L97"/>
      <c r="M97"/>
      <c r="N97"/>
      <c r="O97"/>
      <c r="P97"/>
      <c r="Q97"/>
      <c r="R97"/>
      <c r="S97"/>
    </row>
    <row r="98" spans="1:19" ht="12.75">
      <c r="A98"/>
      <c r="B98"/>
      <c r="C98"/>
      <c r="D98"/>
      <c r="E98"/>
      <c r="F98"/>
      <c r="G98"/>
      <c r="H98"/>
      <c r="I98"/>
      <c r="J98"/>
      <c r="K98"/>
      <c r="L98"/>
      <c r="M98"/>
      <c r="N98"/>
      <c r="O98"/>
      <c r="P98"/>
      <c r="Q98"/>
      <c r="R98"/>
      <c r="S98"/>
    </row>
    <row r="99" spans="1:19" ht="12.75">
      <c r="A99"/>
      <c r="B99"/>
      <c r="C99"/>
      <c r="D99"/>
      <c r="E99"/>
      <c r="F99"/>
      <c r="G99"/>
      <c r="H99"/>
      <c r="I99"/>
      <c r="J99"/>
      <c r="K99"/>
      <c r="L99"/>
      <c r="M99"/>
      <c r="N99"/>
      <c r="O99"/>
      <c r="P99"/>
      <c r="Q99"/>
      <c r="R99"/>
      <c r="S99"/>
    </row>
    <row r="100" spans="1:19" ht="12.75">
      <c r="A100"/>
      <c r="B100"/>
      <c r="C100"/>
      <c r="D100"/>
      <c r="E100"/>
      <c r="F100"/>
      <c r="G100"/>
      <c r="H100"/>
      <c r="I100"/>
      <c r="J100"/>
      <c r="K100"/>
      <c r="L100"/>
      <c r="M100"/>
      <c r="N100"/>
      <c r="O100"/>
      <c r="P100"/>
      <c r="Q100"/>
      <c r="R100"/>
      <c r="S100"/>
    </row>
    <row r="101" spans="1:19" ht="12.75">
      <c r="A101"/>
      <c r="B101"/>
      <c r="C101"/>
      <c r="D101"/>
      <c r="E101"/>
      <c r="F101"/>
      <c r="G101"/>
      <c r="H101"/>
      <c r="I101"/>
      <c r="J101"/>
      <c r="K101"/>
      <c r="L101"/>
      <c r="M101"/>
      <c r="N101"/>
      <c r="O101"/>
      <c r="P101"/>
      <c r="Q101"/>
      <c r="R101"/>
      <c r="S101"/>
    </row>
    <row r="102" spans="1:19" ht="12.75">
      <c r="A102"/>
      <c r="B102"/>
      <c r="C102"/>
      <c r="D102"/>
      <c r="E102"/>
      <c r="F102"/>
      <c r="G102"/>
      <c r="H102"/>
      <c r="I102"/>
      <c r="J102"/>
      <c r="K102"/>
      <c r="L102"/>
      <c r="M102"/>
      <c r="N102"/>
      <c r="O102"/>
      <c r="P102"/>
      <c r="Q102"/>
      <c r="R102"/>
      <c r="S102"/>
    </row>
    <row r="103" spans="1:19" ht="12.75">
      <c r="A103"/>
      <c r="B103"/>
      <c r="C103"/>
      <c r="D103"/>
      <c r="E103"/>
      <c r="F103"/>
      <c r="G103"/>
      <c r="H103"/>
      <c r="I103"/>
      <c r="J103"/>
      <c r="K103"/>
      <c r="L103"/>
      <c r="M103"/>
      <c r="N103"/>
      <c r="O103"/>
      <c r="P103"/>
      <c r="Q103"/>
      <c r="R103"/>
      <c r="S103"/>
    </row>
    <row r="104" spans="1:19" ht="12.75">
      <c r="A104"/>
      <c r="B104"/>
      <c r="C104"/>
      <c r="D104"/>
      <c r="E104"/>
      <c r="F104"/>
      <c r="G104"/>
      <c r="H104"/>
      <c r="I104"/>
      <c r="J104"/>
      <c r="K104"/>
      <c r="L104"/>
      <c r="M104"/>
      <c r="N104"/>
      <c r="O104"/>
      <c r="P104"/>
      <c r="Q104"/>
      <c r="R104"/>
      <c r="S104"/>
    </row>
    <row r="105" spans="1:19" ht="12.75">
      <c r="A105"/>
      <c r="B105"/>
      <c r="C105"/>
      <c r="D105"/>
      <c r="E105"/>
      <c r="F105"/>
      <c r="G105"/>
      <c r="H105"/>
      <c r="I105"/>
      <c r="J105"/>
      <c r="K105"/>
      <c r="L105"/>
      <c r="M105"/>
      <c r="N105"/>
      <c r="O105"/>
      <c r="P105"/>
      <c r="Q105"/>
      <c r="R105"/>
      <c r="S105"/>
    </row>
    <row r="106" spans="1:19" ht="12.75">
      <c r="A106"/>
      <c r="B106"/>
      <c r="C106"/>
      <c r="D106"/>
      <c r="E106"/>
      <c r="F106"/>
      <c r="G106"/>
      <c r="H106"/>
      <c r="I106"/>
      <c r="J106"/>
      <c r="K106"/>
      <c r="L106"/>
      <c r="M106"/>
      <c r="N106"/>
      <c r="O106"/>
      <c r="P106"/>
      <c r="Q106"/>
      <c r="R106"/>
      <c r="S106"/>
    </row>
    <row r="107" spans="1:19" ht="12.75">
      <c r="A107"/>
      <c r="B107"/>
      <c r="C107"/>
      <c r="D107"/>
      <c r="E107"/>
      <c r="F107"/>
      <c r="G107"/>
      <c r="H107"/>
      <c r="I107"/>
      <c r="J107"/>
      <c r="K107"/>
      <c r="L107"/>
      <c r="M107"/>
      <c r="N107"/>
      <c r="O107"/>
      <c r="P107"/>
      <c r="Q107"/>
      <c r="R107"/>
      <c r="S107"/>
    </row>
    <row r="108" spans="1:19" ht="12.75">
      <c r="A108"/>
      <c r="B108"/>
      <c r="C108"/>
      <c r="D108"/>
      <c r="E108"/>
      <c r="F108"/>
      <c r="G108"/>
      <c r="H108"/>
      <c r="I108"/>
      <c r="J108"/>
      <c r="K108"/>
      <c r="L108"/>
      <c r="M108"/>
      <c r="N108"/>
      <c r="O108"/>
      <c r="P108"/>
      <c r="Q108"/>
      <c r="R108"/>
      <c r="S108"/>
    </row>
    <row r="109" spans="1:19" ht="12.75">
      <c r="A109"/>
      <c r="B109"/>
      <c r="C109"/>
      <c r="D109"/>
      <c r="E109"/>
      <c r="F109"/>
      <c r="G109"/>
      <c r="H109"/>
      <c r="I109"/>
      <c r="J109"/>
      <c r="K109"/>
      <c r="L109"/>
      <c r="M109"/>
      <c r="N109"/>
      <c r="O109"/>
      <c r="P109"/>
      <c r="Q109"/>
      <c r="R109"/>
      <c r="S109"/>
    </row>
    <row r="110" spans="1:19" ht="12.75">
      <c r="A110"/>
      <c r="B110"/>
      <c r="C110"/>
      <c r="D110"/>
      <c r="E110"/>
      <c r="F110"/>
      <c r="G110"/>
      <c r="H110"/>
      <c r="I110"/>
      <c r="J110"/>
      <c r="K110"/>
      <c r="L110"/>
      <c r="M110"/>
      <c r="N110"/>
      <c r="O110"/>
      <c r="P110"/>
      <c r="Q110"/>
      <c r="R110"/>
      <c r="S110"/>
    </row>
    <row r="111" spans="1:19" ht="12.75">
      <c r="A111"/>
      <c r="B111"/>
      <c r="C111"/>
      <c r="D111"/>
      <c r="E111"/>
      <c r="F111"/>
      <c r="G111"/>
      <c r="H111"/>
      <c r="I111"/>
      <c r="J111"/>
      <c r="K111"/>
      <c r="L111"/>
      <c r="M111"/>
      <c r="N111"/>
      <c r="O111"/>
      <c r="P111"/>
      <c r="Q111"/>
      <c r="R111"/>
      <c r="S111"/>
    </row>
    <row r="112" spans="1:19" ht="12.75">
      <c r="A112"/>
      <c r="B112"/>
      <c r="C112"/>
      <c r="D112"/>
      <c r="E112"/>
      <c r="F112"/>
      <c r="G112"/>
      <c r="H112"/>
      <c r="I112"/>
      <c r="J112"/>
      <c r="K112"/>
      <c r="L112"/>
      <c r="M112"/>
      <c r="N112"/>
      <c r="O112"/>
      <c r="P112"/>
      <c r="Q112"/>
      <c r="R112"/>
      <c r="S112"/>
    </row>
    <row r="113" spans="1:19" ht="12.75">
      <c r="A113"/>
      <c r="B113"/>
      <c r="C113"/>
      <c r="D113"/>
      <c r="E113"/>
      <c r="F113"/>
      <c r="G113"/>
      <c r="H113"/>
      <c r="I113"/>
      <c r="J113"/>
      <c r="K113"/>
      <c r="L113"/>
      <c r="M113"/>
      <c r="N113"/>
      <c r="O113"/>
      <c r="P113"/>
      <c r="Q113"/>
      <c r="R113"/>
      <c r="S113"/>
    </row>
    <row r="114" spans="1:19" ht="12.75">
      <c r="A114"/>
      <c r="B114"/>
      <c r="C114"/>
      <c r="D114"/>
      <c r="E114"/>
      <c r="F114"/>
      <c r="G114"/>
      <c r="H114"/>
      <c r="I114"/>
      <c r="J114"/>
      <c r="K114"/>
      <c r="L114"/>
      <c r="M114"/>
      <c r="N114"/>
      <c r="O114"/>
      <c r="P114"/>
      <c r="Q114"/>
      <c r="R114"/>
      <c r="S114"/>
    </row>
    <row r="115" spans="1:19" ht="12.75">
      <c r="A115"/>
      <c r="B115"/>
      <c r="C115"/>
      <c r="D115"/>
      <c r="E115"/>
      <c r="F115"/>
      <c r="G115"/>
      <c r="H115"/>
      <c r="I115"/>
      <c r="J115"/>
      <c r="K115"/>
      <c r="L115"/>
      <c r="M115"/>
      <c r="N115"/>
      <c r="O115"/>
      <c r="P115"/>
      <c r="Q115"/>
      <c r="R115"/>
      <c r="S115"/>
    </row>
    <row r="116" spans="1:19" ht="12.75">
      <c r="A116"/>
      <c r="B116"/>
      <c r="C116"/>
      <c r="D116"/>
      <c r="E116"/>
      <c r="F116"/>
      <c r="G116"/>
      <c r="H116"/>
      <c r="I116"/>
      <c r="J116"/>
      <c r="K116"/>
      <c r="L116"/>
      <c r="M116"/>
      <c r="N116"/>
      <c r="O116"/>
      <c r="P116"/>
      <c r="Q116"/>
      <c r="R116"/>
      <c r="S116"/>
    </row>
    <row r="117" spans="1:19" ht="12.75">
      <c r="A117"/>
      <c r="B117"/>
      <c r="C117"/>
      <c r="D117"/>
      <c r="E117"/>
      <c r="F117"/>
      <c r="G117"/>
      <c r="H117"/>
      <c r="I117"/>
      <c r="J117"/>
      <c r="K117"/>
      <c r="L117"/>
      <c r="M117"/>
      <c r="N117"/>
      <c r="O117"/>
      <c r="P117"/>
      <c r="Q117"/>
      <c r="R117"/>
      <c r="S117"/>
    </row>
    <row r="118" spans="1:19" ht="12.75">
      <c r="A118"/>
      <c r="B118"/>
      <c r="C118"/>
      <c r="D118"/>
      <c r="E118"/>
      <c r="F118"/>
      <c r="G118"/>
      <c r="H118"/>
      <c r="I118"/>
      <c r="J118"/>
      <c r="K118"/>
      <c r="L118"/>
      <c r="M118"/>
      <c r="N118"/>
      <c r="O118"/>
      <c r="P118"/>
      <c r="Q118"/>
      <c r="R118"/>
      <c r="S118"/>
    </row>
    <row r="119" spans="1:19" ht="12.75">
      <c r="A119"/>
      <c r="B119"/>
      <c r="C119"/>
      <c r="D119"/>
      <c r="E119"/>
      <c r="F119"/>
      <c r="G119"/>
      <c r="H119"/>
      <c r="I119"/>
      <c r="J119"/>
      <c r="K119"/>
      <c r="L119"/>
      <c r="M119"/>
      <c r="N119"/>
      <c r="O119"/>
      <c r="P119"/>
      <c r="Q119"/>
      <c r="R119"/>
      <c r="S119"/>
    </row>
    <row r="120" spans="1:19" ht="12.75">
      <c r="A120"/>
      <c r="B120"/>
      <c r="C120"/>
      <c r="D120"/>
      <c r="E120"/>
      <c r="F120"/>
      <c r="G120"/>
      <c r="H120"/>
      <c r="I120"/>
      <c r="J120"/>
      <c r="K120"/>
      <c r="L120"/>
      <c r="M120"/>
      <c r="N120"/>
      <c r="O120"/>
      <c r="P120"/>
      <c r="Q120"/>
      <c r="R120"/>
      <c r="S120"/>
    </row>
    <row r="121" spans="1:19" ht="12.75">
      <c r="A121"/>
      <c r="B121"/>
      <c r="C121"/>
      <c r="D121"/>
      <c r="E121"/>
      <c r="F121"/>
      <c r="G121"/>
      <c r="H121"/>
      <c r="I121"/>
      <c r="J121"/>
      <c r="K121"/>
      <c r="L121"/>
      <c r="M121"/>
      <c r="N121"/>
      <c r="O121"/>
      <c r="P121"/>
      <c r="Q121"/>
      <c r="R121"/>
      <c r="S121"/>
    </row>
    <row r="122" spans="1:19" ht="12.75">
      <c r="A122"/>
      <c r="B122"/>
      <c r="C122"/>
      <c r="D122"/>
      <c r="E122"/>
      <c r="F122"/>
      <c r="G122"/>
      <c r="H122"/>
      <c r="I122"/>
      <c r="J122"/>
      <c r="K122"/>
      <c r="L122"/>
      <c r="M122"/>
      <c r="N122"/>
      <c r="O122"/>
      <c r="P122"/>
      <c r="Q122"/>
      <c r="R122"/>
      <c r="S122"/>
    </row>
    <row r="123" spans="1:19" ht="12.75">
      <c r="A123"/>
      <c r="B123"/>
      <c r="C123"/>
      <c r="D123"/>
      <c r="E123"/>
      <c r="F123"/>
      <c r="G123"/>
      <c r="H123"/>
      <c r="I123"/>
      <c r="J123"/>
      <c r="K123"/>
      <c r="L123"/>
      <c r="M123"/>
      <c r="N123"/>
      <c r="O123"/>
      <c r="P123"/>
      <c r="Q123"/>
      <c r="R123"/>
      <c r="S123"/>
    </row>
    <row r="124" spans="1:19" ht="12.75">
      <c r="A124"/>
      <c r="B124"/>
      <c r="C124"/>
      <c r="D124"/>
      <c r="E124"/>
      <c r="F124"/>
      <c r="G124"/>
      <c r="H124"/>
      <c r="I124"/>
      <c r="J124"/>
      <c r="K124"/>
      <c r="L124"/>
      <c r="M124"/>
      <c r="N124"/>
      <c r="O124"/>
      <c r="P124"/>
      <c r="Q124"/>
      <c r="R124"/>
      <c r="S124"/>
    </row>
    <row r="125" spans="1:19" ht="12.75">
      <c r="A125"/>
      <c r="B125"/>
      <c r="C125"/>
      <c r="D125"/>
      <c r="E125"/>
      <c r="F125"/>
      <c r="G125"/>
      <c r="H125"/>
      <c r="I125"/>
      <c r="J125"/>
      <c r="K125"/>
      <c r="L125"/>
      <c r="M125"/>
      <c r="N125"/>
      <c r="O125"/>
      <c r="P125"/>
      <c r="Q125"/>
      <c r="R125"/>
      <c r="S125"/>
    </row>
    <row r="126" spans="1:19" ht="12.75">
      <c r="A126"/>
      <c r="B126"/>
      <c r="C126"/>
      <c r="D126"/>
      <c r="E126"/>
      <c r="F126"/>
      <c r="G126"/>
      <c r="H126"/>
      <c r="I126"/>
      <c r="J126"/>
      <c r="K126"/>
      <c r="L126"/>
      <c r="M126"/>
      <c r="N126"/>
      <c r="O126"/>
      <c r="P126"/>
      <c r="Q126"/>
      <c r="R126"/>
      <c r="S126"/>
    </row>
    <row r="127" spans="1:19" ht="12.75">
      <c r="A127"/>
      <c r="B127"/>
      <c r="C127"/>
      <c r="D127"/>
      <c r="E127"/>
      <c r="F127"/>
      <c r="G127"/>
      <c r="H127"/>
      <c r="I127"/>
      <c r="J127"/>
      <c r="K127"/>
      <c r="L127"/>
      <c r="M127"/>
      <c r="N127"/>
      <c r="O127"/>
      <c r="P127"/>
      <c r="Q127"/>
      <c r="R127"/>
      <c r="S127"/>
    </row>
    <row r="128" spans="1:19" ht="12.75">
      <c r="A128"/>
      <c r="B128"/>
      <c r="C128"/>
      <c r="D128"/>
      <c r="E128"/>
      <c r="F128"/>
      <c r="G128"/>
      <c r="H128"/>
      <c r="I128"/>
      <c r="J128"/>
      <c r="K128"/>
      <c r="L128"/>
      <c r="M128"/>
      <c r="N128"/>
      <c r="O128"/>
      <c r="P128"/>
      <c r="Q128"/>
      <c r="R128"/>
      <c r="S128"/>
    </row>
    <row r="129" spans="1:19" ht="12.75">
      <c r="A129"/>
      <c r="B129"/>
      <c r="C129"/>
      <c r="D129"/>
      <c r="E129"/>
      <c r="F129"/>
      <c r="G129"/>
      <c r="H129"/>
      <c r="I129"/>
      <c r="J129"/>
      <c r="K129"/>
      <c r="L129"/>
      <c r="M129"/>
      <c r="N129"/>
      <c r="O129"/>
      <c r="P129"/>
      <c r="Q129"/>
      <c r="R129"/>
      <c r="S129"/>
    </row>
    <row r="130" spans="1:19" ht="12.75">
      <c r="A130"/>
      <c r="B130"/>
      <c r="C130"/>
      <c r="D130"/>
      <c r="E130"/>
      <c r="F130"/>
      <c r="G130"/>
      <c r="H130" s="53"/>
      <c r="I130"/>
      <c r="J130"/>
      <c r="K130"/>
      <c r="L130"/>
      <c r="M130"/>
      <c r="N130"/>
      <c r="O130"/>
      <c r="P130"/>
      <c r="Q130"/>
      <c r="R130"/>
      <c r="S130"/>
    </row>
    <row r="131" spans="1:19" ht="12.75">
      <c r="A131"/>
      <c r="B131"/>
      <c r="C131"/>
      <c r="D131"/>
      <c r="E131"/>
      <c r="F131"/>
      <c r="G131"/>
      <c r="H131"/>
      <c r="I131"/>
      <c r="J131"/>
      <c r="K131"/>
      <c r="L131"/>
      <c r="M131"/>
      <c r="N131"/>
      <c r="O131"/>
      <c r="P131"/>
      <c r="Q131"/>
      <c r="R131"/>
      <c r="S131"/>
    </row>
    <row r="132" spans="1:19" ht="12.75">
      <c r="A132"/>
      <c r="B132"/>
      <c r="C132"/>
      <c r="D132"/>
      <c r="E132"/>
      <c r="F132"/>
      <c r="G132"/>
      <c r="H132"/>
      <c r="I132"/>
      <c r="J132"/>
      <c r="K132"/>
      <c r="L132"/>
      <c r="M132"/>
      <c r="N132"/>
      <c r="O132"/>
      <c r="P132"/>
      <c r="Q132"/>
      <c r="R132"/>
      <c r="S132"/>
    </row>
    <row r="133" spans="1:19" ht="12.75">
      <c r="A133"/>
      <c r="B133"/>
      <c r="C133"/>
      <c r="D133"/>
      <c r="E133"/>
      <c r="F133"/>
      <c r="G133"/>
      <c r="H133"/>
      <c r="I133"/>
      <c r="J133"/>
      <c r="K133"/>
      <c r="L133"/>
      <c r="M133"/>
      <c r="N133"/>
      <c r="O133"/>
      <c r="P133"/>
      <c r="Q133"/>
      <c r="R133"/>
      <c r="S133"/>
    </row>
    <row r="134" spans="1:19" ht="12.75">
      <c r="A134"/>
      <c r="B134"/>
      <c r="C134"/>
      <c r="D134"/>
      <c r="E134"/>
      <c r="F134"/>
      <c r="G134"/>
      <c r="H134"/>
      <c r="I134"/>
      <c r="J134"/>
      <c r="K134"/>
      <c r="L134"/>
      <c r="M134"/>
      <c r="N134"/>
      <c r="O134"/>
      <c r="P134"/>
      <c r="Q134"/>
      <c r="R134"/>
      <c r="S134"/>
    </row>
    <row r="135" spans="1:19" ht="12.75">
      <c r="A135"/>
      <c r="B135"/>
      <c r="C135"/>
      <c r="D135"/>
      <c r="E135"/>
      <c r="F135"/>
      <c r="G135"/>
      <c r="H135"/>
      <c r="I135"/>
      <c r="J135"/>
      <c r="K135"/>
      <c r="L135"/>
      <c r="M135"/>
      <c r="N135"/>
      <c r="O135"/>
      <c r="P135"/>
      <c r="Q135"/>
      <c r="R135"/>
      <c r="S135"/>
    </row>
    <row r="136" spans="1:19" ht="12.75">
      <c r="A136"/>
      <c r="B136"/>
      <c r="C136"/>
      <c r="D136"/>
      <c r="E136"/>
      <c r="F136"/>
      <c r="G136" s="16" t="s">
        <v>137</v>
      </c>
      <c r="H136"/>
      <c r="I136"/>
      <c r="J136"/>
      <c r="K136"/>
      <c r="L136"/>
      <c r="M136"/>
      <c r="N136"/>
      <c r="O136"/>
      <c r="P136"/>
      <c r="Q136"/>
      <c r="R136"/>
      <c r="S136"/>
    </row>
    <row r="137" spans="1:19" ht="12.75">
      <c r="A137"/>
      <c r="B137"/>
      <c r="C137"/>
      <c r="D137"/>
      <c r="E137"/>
      <c r="F137"/>
      <c r="G137"/>
      <c r="H137"/>
      <c r="I137"/>
      <c r="J137"/>
      <c r="K137"/>
      <c r="L137"/>
      <c r="M137"/>
      <c r="N137"/>
      <c r="O137"/>
      <c r="P137"/>
      <c r="Q137"/>
      <c r="R137"/>
      <c r="S137"/>
    </row>
    <row r="138" spans="1:19" ht="12.75">
      <c r="A138"/>
      <c r="B138"/>
      <c r="C138"/>
      <c r="D138"/>
      <c r="E138"/>
      <c r="F138"/>
      <c r="G138"/>
      <c r="H138"/>
      <c r="I138"/>
      <c r="J138"/>
      <c r="K138"/>
      <c r="L138"/>
      <c r="M138"/>
      <c r="N138"/>
      <c r="O138"/>
      <c r="P138"/>
      <c r="Q138"/>
      <c r="R138"/>
      <c r="S138"/>
    </row>
    <row r="139" spans="1:19" ht="12.75">
      <c r="A139"/>
      <c r="B139"/>
      <c r="C139"/>
      <c r="D139"/>
      <c r="E139"/>
      <c r="F139"/>
      <c r="G139"/>
      <c r="H139"/>
      <c r="I139"/>
      <c r="J139"/>
      <c r="K139"/>
      <c r="L139"/>
      <c r="M139"/>
      <c r="N139"/>
      <c r="O139"/>
      <c r="P139"/>
      <c r="Q139"/>
      <c r="R139"/>
      <c r="S139"/>
    </row>
    <row r="140" spans="1:19" ht="12.75">
      <c r="A140"/>
      <c r="B140"/>
      <c r="C140"/>
      <c r="D140"/>
      <c r="E140"/>
      <c r="F140"/>
      <c r="G140"/>
      <c r="H140"/>
      <c r="I140"/>
      <c r="J140"/>
      <c r="K140"/>
      <c r="L140"/>
      <c r="M140"/>
      <c r="N140"/>
      <c r="O140"/>
      <c r="P140"/>
      <c r="Q140"/>
      <c r="R140"/>
      <c r="S140"/>
    </row>
    <row r="141" spans="1:19" ht="12.75">
      <c r="A141"/>
      <c r="B141"/>
      <c r="C141"/>
      <c r="D141"/>
      <c r="E141"/>
      <c r="F141"/>
      <c r="G141"/>
      <c r="H141"/>
      <c r="I141"/>
      <c r="J141"/>
      <c r="K141"/>
      <c r="L141"/>
      <c r="M141"/>
      <c r="N141"/>
      <c r="O141"/>
      <c r="P141"/>
      <c r="Q141"/>
      <c r="R141"/>
      <c r="S141"/>
    </row>
    <row r="142" spans="1:19" ht="12.75">
      <c r="A142"/>
      <c r="B142"/>
      <c r="C142"/>
      <c r="D142"/>
      <c r="E142"/>
      <c r="F142"/>
      <c r="G142"/>
      <c r="H142"/>
      <c r="I142"/>
      <c r="J142"/>
      <c r="K142"/>
      <c r="L142"/>
      <c r="M142"/>
      <c r="N142"/>
      <c r="O142"/>
      <c r="P142"/>
      <c r="Q142"/>
      <c r="R142"/>
      <c r="S142"/>
    </row>
    <row r="143" spans="1:19" ht="12.75">
      <c r="A143"/>
      <c r="B143"/>
      <c r="C143"/>
      <c r="D143"/>
      <c r="E143"/>
      <c r="F143"/>
      <c r="G143"/>
      <c r="H143"/>
      <c r="I143"/>
      <c r="J143"/>
      <c r="K143"/>
      <c r="L143"/>
      <c r="M143"/>
      <c r="N143"/>
      <c r="O143"/>
      <c r="P143"/>
      <c r="Q143"/>
      <c r="R143"/>
      <c r="S143"/>
    </row>
    <row r="144" spans="1:19" ht="12.75">
      <c r="A144"/>
      <c r="B144"/>
      <c r="C144"/>
      <c r="D144"/>
      <c r="E144"/>
      <c r="F144"/>
      <c r="G144"/>
      <c r="H144"/>
      <c r="I144"/>
      <c r="J144"/>
      <c r="K144"/>
      <c r="L144"/>
      <c r="M144"/>
      <c r="N144"/>
      <c r="O144"/>
      <c r="P144"/>
      <c r="Q144"/>
      <c r="R144"/>
      <c r="S144"/>
    </row>
    <row r="145" spans="1:19" ht="12.75">
      <c r="A145"/>
      <c r="B145"/>
      <c r="C145"/>
      <c r="D145"/>
      <c r="E145"/>
      <c r="F145"/>
      <c r="G145"/>
      <c r="H145"/>
      <c r="I145"/>
      <c r="J145"/>
      <c r="K145"/>
      <c r="L145"/>
      <c r="M145"/>
      <c r="N145"/>
      <c r="O145"/>
      <c r="P145"/>
      <c r="Q145"/>
      <c r="R145"/>
      <c r="S145"/>
    </row>
    <row r="146" spans="1:19" ht="12.75">
      <c r="A146"/>
      <c r="B146"/>
      <c r="C146"/>
      <c r="D146"/>
      <c r="E146"/>
      <c r="F146"/>
      <c r="G146"/>
      <c r="H146"/>
      <c r="I146"/>
      <c r="J146"/>
      <c r="K146"/>
      <c r="L146"/>
      <c r="M146"/>
      <c r="N146"/>
      <c r="O146"/>
      <c r="P146"/>
      <c r="Q146"/>
      <c r="R146"/>
      <c r="S146"/>
    </row>
    <row r="147" spans="1:19" ht="12.75">
      <c r="A147"/>
      <c r="B147"/>
      <c r="C147"/>
      <c r="D147"/>
      <c r="E147"/>
      <c r="F147"/>
      <c r="G147"/>
      <c r="H147"/>
      <c r="I147"/>
      <c r="J147"/>
      <c r="K147"/>
      <c r="L147"/>
      <c r="M147"/>
      <c r="N147"/>
      <c r="O147"/>
      <c r="P147"/>
      <c r="Q147"/>
      <c r="R147"/>
      <c r="S147"/>
    </row>
    <row r="148" spans="1:19" ht="12.75">
      <c r="A148"/>
      <c r="B148"/>
      <c r="C148"/>
      <c r="D148"/>
      <c r="E148"/>
      <c r="F148"/>
      <c r="G148"/>
      <c r="H148"/>
      <c r="I148"/>
      <c r="J148"/>
      <c r="K148"/>
      <c r="L148"/>
      <c r="M148"/>
      <c r="N148"/>
      <c r="O148"/>
      <c r="P148"/>
      <c r="Q148"/>
      <c r="R148"/>
      <c r="S148"/>
    </row>
    <row r="149" spans="1:19" ht="12.75">
      <c r="A149"/>
      <c r="B149"/>
      <c r="C149"/>
      <c r="D149"/>
      <c r="E149"/>
      <c r="F149"/>
      <c r="G149"/>
      <c r="H149"/>
      <c r="I149"/>
      <c r="J149"/>
      <c r="K149"/>
      <c r="L149"/>
      <c r="M149"/>
      <c r="N149"/>
      <c r="O149"/>
      <c r="P149"/>
      <c r="Q149"/>
      <c r="R149"/>
      <c r="S149"/>
    </row>
    <row r="150" spans="1:19" ht="12.75">
      <c r="A150"/>
      <c r="B150"/>
      <c r="C150"/>
      <c r="D150"/>
      <c r="E150"/>
      <c r="F150"/>
      <c r="G150"/>
      <c r="H150"/>
      <c r="I150"/>
      <c r="J150"/>
      <c r="K150"/>
      <c r="L150"/>
      <c r="M150"/>
      <c r="N150"/>
      <c r="O150"/>
      <c r="P150"/>
      <c r="Q150"/>
      <c r="R150"/>
      <c r="S150"/>
    </row>
    <row r="151" spans="1:19" ht="12.75">
      <c r="A151"/>
      <c r="B151"/>
      <c r="C151"/>
      <c r="D151"/>
      <c r="E151"/>
      <c r="F151"/>
      <c r="G151"/>
      <c r="H151"/>
      <c r="I151"/>
      <c r="J151"/>
      <c r="K151"/>
      <c r="L151"/>
      <c r="M151"/>
      <c r="N151"/>
      <c r="O151"/>
      <c r="P151"/>
      <c r="Q151"/>
      <c r="R151"/>
      <c r="S151"/>
    </row>
    <row r="152" spans="1:19" ht="12.75">
      <c r="A152"/>
      <c r="B152"/>
      <c r="C152"/>
      <c r="D152"/>
      <c r="E152"/>
      <c r="F152"/>
      <c r="G152"/>
      <c r="H152"/>
      <c r="I152"/>
      <c r="J152"/>
      <c r="K152"/>
      <c r="L152"/>
      <c r="M152"/>
      <c r="N152"/>
      <c r="O152"/>
      <c r="P152"/>
      <c r="Q152"/>
      <c r="R152"/>
      <c r="S152"/>
    </row>
    <row r="153" spans="1:19" ht="12.75">
      <c r="A153"/>
      <c r="B153"/>
      <c r="C153"/>
      <c r="D153"/>
      <c r="E153"/>
      <c r="F153"/>
      <c r="G153"/>
      <c r="H153"/>
      <c r="I153"/>
      <c r="J153"/>
      <c r="K153"/>
      <c r="L153"/>
      <c r="M153"/>
      <c r="N153"/>
      <c r="O153"/>
      <c r="P153"/>
      <c r="Q153"/>
      <c r="R153"/>
      <c r="S153"/>
    </row>
    <row r="154" spans="1:19" ht="12.75">
      <c r="A154"/>
      <c r="B154"/>
      <c r="C154"/>
      <c r="D154"/>
      <c r="E154"/>
      <c r="F154"/>
      <c r="G154"/>
      <c r="H154"/>
      <c r="I154"/>
      <c r="J154"/>
      <c r="K154"/>
      <c r="L154"/>
      <c r="M154"/>
      <c r="N154"/>
      <c r="O154"/>
      <c r="P154"/>
      <c r="Q154"/>
      <c r="R154"/>
      <c r="S154"/>
    </row>
    <row r="155" spans="1:19" ht="12.75">
      <c r="A155"/>
      <c r="B155"/>
      <c r="C155"/>
      <c r="D155"/>
      <c r="E155"/>
      <c r="F155"/>
      <c r="G155"/>
      <c r="H155"/>
      <c r="I155"/>
      <c r="J155"/>
      <c r="K155"/>
      <c r="L155"/>
      <c r="M155"/>
      <c r="N155"/>
      <c r="O155"/>
      <c r="P155"/>
      <c r="Q155"/>
      <c r="R155"/>
      <c r="S155"/>
    </row>
    <row r="156" spans="1:19" ht="12.75">
      <c r="A156"/>
      <c r="B156"/>
      <c r="C156"/>
      <c r="D156"/>
      <c r="E156"/>
      <c r="F156"/>
      <c r="G156"/>
      <c r="H156"/>
      <c r="I156"/>
      <c r="J156"/>
      <c r="K156"/>
      <c r="L156"/>
      <c r="M156"/>
      <c r="N156"/>
      <c r="O156"/>
      <c r="P156"/>
      <c r="Q156"/>
      <c r="R156"/>
      <c r="S156"/>
    </row>
    <row r="157" spans="1:19" ht="12.75">
      <c r="A157"/>
      <c r="B157"/>
      <c r="C157"/>
      <c r="D157"/>
      <c r="E157"/>
      <c r="F157"/>
      <c r="G157"/>
      <c r="H157"/>
      <c r="I157"/>
      <c r="J157"/>
      <c r="K157"/>
      <c r="L157"/>
      <c r="M157"/>
      <c r="N157"/>
      <c r="O157"/>
      <c r="P157"/>
      <c r="Q157"/>
      <c r="R157"/>
      <c r="S157"/>
    </row>
    <row r="158" spans="1:19" ht="12.75">
      <c r="A158"/>
      <c r="B158"/>
      <c r="C158"/>
      <c r="D158"/>
      <c r="E158"/>
      <c r="F158"/>
      <c r="G158"/>
      <c r="H158"/>
      <c r="I158"/>
      <c r="J158"/>
      <c r="K158"/>
      <c r="L158"/>
      <c r="M158"/>
      <c r="N158"/>
      <c r="O158"/>
      <c r="P158"/>
      <c r="Q158"/>
      <c r="R158"/>
      <c r="S158"/>
    </row>
    <row r="159" spans="1:19" ht="12.75">
      <c r="A159"/>
      <c r="B159"/>
      <c r="C159"/>
      <c r="D159"/>
      <c r="E159"/>
      <c r="F159"/>
      <c r="G159"/>
      <c r="H159"/>
      <c r="I159"/>
      <c r="J159"/>
      <c r="K159"/>
      <c r="L159"/>
      <c r="M159"/>
      <c r="N159"/>
      <c r="O159"/>
      <c r="P159"/>
      <c r="Q159"/>
      <c r="R159"/>
      <c r="S159"/>
    </row>
    <row r="160" spans="1:19" ht="12.75">
      <c r="A160"/>
      <c r="B160"/>
      <c r="C160"/>
      <c r="D160"/>
      <c r="E160"/>
      <c r="F160"/>
      <c r="G160"/>
      <c r="H160"/>
      <c r="I160"/>
      <c r="J160"/>
      <c r="K160"/>
      <c r="L160"/>
      <c r="M160"/>
      <c r="N160"/>
      <c r="O160"/>
      <c r="P160"/>
      <c r="Q160"/>
      <c r="R160"/>
      <c r="S160"/>
    </row>
    <row r="161" spans="1:19" ht="12.75">
      <c r="A161"/>
      <c r="B161"/>
      <c r="C161"/>
      <c r="D161"/>
      <c r="E161"/>
      <c r="F161"/>
      <c r="G161"/>
      <c r="H161"/>
      <c r="I161"/>
      <c r="J161"/>
      <c r="K161"/>
      <c r="L161"/>
      <c r="M161"/>
      <c r="N161"/>
      <c r="O161"/>
      <c r="P161"/>
      <c r="Q161"/>
      <c r="R161"/>
      <c r="S161"/>
    </row>
    <row r="162" spans="1:19" ht="12.75">
      <c r="A162"/>
      <c r="B162"/>
      <c r="C162"/>
      <c r="D162"/>
      <c r="E162"/>
      <c r="F162"/>
      <c r="G162"/>
      <c r="H162"/>
      <c r="I162"/>
      <c r="J162"/>
      <c r="K162"/>
      <c r="L162"/>
      <c r="M162"/>
      <c r="N162"/>
      <c r="O162"/>
      <c r="P162"/>
      <c r="Q162"/>
      <c r="R162"/>
      <c r="S162"/>
    </row>
    <row r="163" spans="1:19" ht="12.75">
      <c r="A163"/>
      <c r="B163"/>
      <c r="C163"/>
      <c r="D163"/>
      <c r="E163"/>
      <c r="F163"/>
      <c r="G163"/>
      <c r="H163"/>
      <c r="I163"/>
      <c r="J163"/>
      <c r="K163"/>
      <c r="L163"/>
      <c r="M163"/>
      <c r="N163"/>
      <c r="O163"/>
      <c r="P163"/>
      <c r="Q163"/>
      <c r="R163"/>
      <c r="S163"/>
    </row>
    <row r="164" spans="1:19" ht="12.75">
      <c r="A164"/>
      <c r="B164"/>
      <c r="C164"/>
      <c r="D164"/>
      <c r="E164"/>
      <c r="F164"/>
      <c r="G164"/>
      <c r="H164"/>
      <c r="I164"/>
      <c r="J164"/>
      <c r="K164"/>
      <c r="L164"/>
      <c r="M164"/>
      <c r="N164"/>
      <c r="O164"/>
      <c r="P164"/>
      <c r="Q164"/>
      <c r="R164"/>
      <c r="S164"/>
    </row>
    <row r="165" spans="1:19" ht="12.75">
      <c r="A165"/>
      <c r="B165"/>
      <c r="C165"/>
      <c r="D165"/>
      <c r="E165"/>
      <c r="F165"/>
      <c r="G165"/>
      <c r="H165"/>
      <c r="I165"/>
      <c r="J165"/>
      <c r="K165"/>
      <c r="L165"/>
      <c r="M165"/>
      <c r="N165"/>
      <c r="O165"/>
      <c r="P165"/>
      <c r="Q165"/>
      <c r="R165"/>
      <c r="S165"/>
    </row>
    <row r="166" spans="1:19" ht="12.75">
      <c r="A166"/>
      <c r="B166"/>
      <c r="C166"/>
      <c r="D166"/>
      <c r="E166"/>
      <c r="F166"/>
      <c r="G166"/>
      <c r="H166"/>
      <c r="I166"/>
      <c r="J166"/>
      <c r="K166"/>
      <c r="L166"/>
      <c r="M166"/>
      <c r="N166"/>
      <c r="O166"/>
      <c r="P166"/>
      <c r="Q166"/>
      <c r="R166"/>
      <c r="S166"/>
    </row>
    <row r="167" spans="1:19" ht="12.75">
      <c r="A167"/>
      <c r="B167"/>
      <c r="C167"/>
      <c r="D167"/>
      <c r="E167"/>
      <c r="F167"/>
      <c r="G167"/>
      <c r="H167"/>
      <c r="I167"/>
      <c r="J167"/>
      <c r="K167"/>
      <c r="L167"/>
      <c r="M167"/>
      <c r="N167"/>
      <c r="O167"/>
      <c r="P167"/>
      <c r="Q167"/>
      <c r="R167"/>
      <c r="S167"/>
    </row>
    <row r="168" spans="1:19" ht="12.75">
      <c r="A168"/>
      <c r="B168"/>
      <c r="C168"/>
      <c r="D168"/>
      <c r="E168"/>
      <c r="F168"/>
      <c r="G168"/>
      <c r="H168"/>
      <c r="I168"/>
      <c r="J168"/>
      <c r="K168"/>
      <c r="L168"/>
      <c r="M168"/>
      <c r="N168"/>
      <c r="O168"/>
      <c r="P168"/>
      <c r="Q168"/>
      <c r="R168"/>
      <c r="S168"/>
    </row>
    <row r="169" spans="1:19" ht="12.75">
      <c r="A169"/>
      <c r="B169"/>
      <c r="C169"/>
      <c r="D169"/>
      <c r="E169"/>
      <c r="F169"/>
      <c r="G169"/>
      <c r="H169"/>
      <c r="I169"/>
      <c r="J169"/>
      <c r="K169"/>
      <c r="L169"/>
      <c r="M169"/>
      <c r="N169"/>
      <c r="O169"/>
      <c r="P169"/>
      <c r="Q169"/>
      <c r="R169"/>
      <c r="S169"/>
    </row>
    <row r="170" spans="1:19" ht="12.75">
      <c r="A170"/>
      <c r="B170"/>
      <c r="C170"/>
      <c r="D170"/>
      <c r="E170"/>
      <c r="F170"/>
      <c r="G170"/>
      <c r="H170"/>
      <c r="I170"/>
      <c r="J170"/>
      <c r="K170"/>
      <c r="L170"/>
      <c r="M170"/>
      <c r="N170"/>
      <c r="O170"/>
      <c r="P170"/>
      <c r="Q170"/>
      <c r="R170"/>
      <c r="S170"/>
    </row>
    <row r="171" spans="1:19" ht="12.75">
      <c r="A171"/>
      <c r="B171"/>
      <c r="C171"/>
      <c r="D171"/>
      <c r="E171"/>
      <c r="F171"/>
      <c r="G171"/>
      <c r="H171"/>
      <c r="I171"/>
      <c r="J171"/>
      <c r="K171"/>
      <c r="L171"/>
      <c r="M171"/>
      <c r="N171"/>
      <c r="O171"/>
      <c r="P171"/>
      <c r="Q171"/>
      <c r="R171"/>
      <c r="S171"/>
    </row>
    <row r="172" spans="1:19" ht="12.75">
      <c r="A172"/>
      <c r="B172"/>
      <c r="C172"/>
      <c r="D172"/>
      <c r="E172"/>
      <c r="F172"/>
      <c r="G172"/>
      <c r="H172"/>
      <c r="I172"/>
      <c r="J172"/>
      <c r="K172"/>
      <c r="L172"/>
      <c r="M172"/>
      <c r="N172"/>
      <c r="O172"/>
      <c r="P172"/>
      <c r="Q172"/>
      <c r="R172"/>
      <c r="S172"/>
    </row>
    <row r="173" spans="1:19" ht="12.75">
      <c r="A173"/>
      <c r="B173"/>
      <c r="C173"/>
      <c r="D173"/>
      <c r="E173"/>
      <c r="F173"/>
      <c r="G173"/>
      <c r="H173"/>
      <c r="I173"/>
      <c r="J173"/>
      <c r="K173"/>
      <c r="L173"/>
      <c r="M173"/>
      <c r="N173"/>
      <c r="O173"/>
      <c r="P173"/>
      <c r="Q173"/>
      <c r="R173"/>
      <c r="S173"/>
    </row>
    <row r="174" spans="1:19" ht="12.75">
      <c r="A174"/>
      <c r="B174"/>
      <c r="C174"/>
      <c r="D174"/>
      <c r="E174"/>
      <c r="F174"/>
      <c r="G174"/>
      <c r="H174"/>
      <c r="I174"/>
      <c r="J174"/>
      <c r="K174"/>
      <c r="L174"/>
      <c r="M174"/>
      <c r="N174"/>
      <c r="O174"/>
      <c r="P174"/>
      <c r="Q174"/>
      <c r="R174"/>
      <c r="S174"/>
    </row>
    <row r="175" spans="1:19" ht="12.75">
      <c r="A175"/>
      <c r="B175"/>
      <c r="C175"/>
      <c r="D175"/>
      <c r="E175"/>
      <c r="F175"/>
      <c r="G175"/>
      <c r="H175"/>
      <c r="I175"/>
      <c r="J175"/>
      <c r="K175"/>
      <c r="L175"/>
      <c r="M175"/>
      <c r="N175"/>
      <c r="O175"/>
      <c r="P175"/>
      <c r="Q175"/>
      <c r="R175"/>
      <c r="S175"/>
    </row>
    <row r="176" spans="1:19" ht="12.75">
      <c r="A176"/>
      <c r="B176"/>
      <c r="C176"/>
      <c r="D176"/>
      <c r="E176"/>
      <c r="F176"/>
      <c r="G176"/>
      <c r="H176"/>
      <c r="I176"/>
      <c r="J176"/>
      <c r="K176"/>
      <c r="L176"/>
      <c r="M176"/>
      <c r="N176"/>
      <c r="O176"/>
      <c r="P176"/>
      <c r="Q176"/>
      <c r="R176"/>
      <c r="S176"/>
    </row>
    <row r="177" spans="1:19" ht="12.75">
      <c r="A177"/>
      <c r="B177"/>
      <c r="C177"/>
      <c r="D177"/>
      <c r="E177"/>
      <c r="F177"/>
      <c r="G177"/>
      <c r="H177"/>
      <c r="I177"/>
      <c r="J177"/>
      <c r="K177"/>
      <c r="L177"/>
      <c r="M177"/>
      <c r="N177"/>
      <c r="O177"/>
      <c r="P177"/>
      <c r="Q177"/>
      <c r="R177"/>
      <c r="S177"/>
    </row>
    <row r="178" spans="1:19" ht="12.75">
      <c r="A178"/>
      <c r="B178"/>
      <c r="C178"/>
      <c r="D178"/>
      <c r="E178"/>
      <c r="F178"/>
      <c r="G178"/>
      <c r="H178"/>
      <c r="I178"/>
      <c r="J178"/>
      <c r="K178"/>
      <c r="L178"/>
      <c r="M178"/>
      <c r="N178"/>
      <c r="O178"/>
      <c r="P178"/>
      <c r="Q178"/>
      <c r="R178"/>
      <c r="S178"/>
    </row>
    <row r="179" spans="1:19" ht="12.75">
      <c r="A179"/>
      <c r="B179"/>
      <c r="C179"/>
      <c r="D179"/>
      <c r="E179"/>
      <c r="F179"/>
      <c r="G179"/>
      <c r="H179"/>
      <c r="I179"/>
      <c r="J179"/>
      <c r="K179"/>
      <c r="L179"/>
      <c r="M179"/>
      <c r="N179"/>
      <c r="O179"/>
      <c r="P179"/>
      <c r="Q179"/>
      <c r="R179"/>
      <c r="S179"/>
    </row>
    <row r="180" spans="1:19" ht="12.75">
      <c r="A180"/>
      <c r="B180"/>
      <c r="C180"/>
      <c r="D180"/>
      <c r="E180"/>
      <c r="F180"/>
      <c r="G180"/>
      <c r="H180"/>
      <c r="I180"/>
      <c r="J180"/>
      <c r="K180"/>
      <c r="L180"/>
      <c r="M180"/>
      <c r="N180"/>
      <c r="O180"/>
      <c r="P180"/>
      <c r="Q180"/>
      <c r="R180"/>
      <c r="S180"/>
    </row>
    <row r="181" spans="1:19" ht="12.75">
      <c r="A181"/>
      <c r="B181"/>
      <c r="C181"/>
      <c r="D181"/>
      <c r="E181"/>
      <c r="F181"/>
      <c r="G181"/>
      <c r="H181"/>
      <c r="I181"/>
      <c r="J181"/>
      <c r="K181"/>
      <c r="L181"/>
      <c r="M181"/>
      <c r="N181"/>
      <c r="O181"/>
      <c r="P181"/>
      <c r="Q181"/>
      <c r="R181"/>
      <c r="S181"/>
    </row>
    <row r="182" spans="1:19" ht="12.75">
      <c r="A182"/>
      <c r="B182"/>
      <c r="C182"/>
      <c r="D182"/>
      <c r="E182"/>
      <c r="F182"/>
      <c r="G182"/>
      <c r="H182"/>
      <c r="I182"/>
      <c r="J182"/>
      <c r="K182"/>
      <c r="L182"/>
      <c r="M182"/>
      <c r="N182"/>
      <c r="O182"/>
      <c r="P182"/>
      <c r="Q182"/>
      <c r="R182"/>
      <c r="S182"/>
    </row>
    <row r="183" spans="1:19" ht="12.75">
      <c r="A183"/>
      <c r="B183"/>
      <c r="C183"/>
      <c r="D183"/>
      <c r="E183"/>
      <c r="F183"/>
      <c r="G183"/>
      <c r="H183"/>
      <c r="I183"/>
      <c r="J183"/>
      <c r="K183"/>
      <c r="L183"/>
      <c r="M183"/>
      <c r="N183"/>
      <c r="O183"/>
      <c r="P183"/>
      <c r="Q183"/>
      <c r="R183"/>
      <c r="S183"/>
    </row>
    <row r="184" spans="1:19" ht="12.75">
      <c r="A184"/>
      <c r="B184"/>
      <c r="C184"/>
      <c r="D184"/>
      <c r="E184"/>
      <c r="F184"/>
      <c r="G184"/>
      <c r="H184"/>
      <c r="I184"/>
      <c r="J184"/>
      <c r="K184"/>
      <c r="L184"/>
      <c r="M184"/>
      <c r="N184"/>
      <c r="O184"/>
      <c r="P184"/>
      <c r="Q184"/>
      <c r="R184"/>
      <c r="S184"/>
    </row>
    <row r="185" spans="1:19" ht="12.75">
      <c r="A185"/>
      <c r="B185"/>
      <c r="C185"/>
      <c r="D185"/>
      <c r="E185"/>
      <c r="F185"/>
      <c r="G185"/>
      <c r="H185"/>
      <c r="I185"/>
      <c r="J185"/>
      <c r="K185"/>
      <c r="L185"/>
      <c r="M185"/>
      <c r="N185"/>
      <c r="O185"/>
      <c r="P185"/>
      <c r="Q185"/>
      <c r="R185"/>
      <c r="S185"/>
    </row>
    <row r="186" spans="1:19" ht="12.75">
      <c r="A186"/>
      <c r="B186"/>
      <c r="C186"/>
      <c r="D186"/>
      <c r="E186"/>
      <c r="F186"/>
      <c r="G186"/>
      <c r="H186"/>
      <c r="I186"/>
      <c r="J186"/>
      <c r="K186"/>
      <c r="L186"/>
      <c r="M186"/>
      <c r="N186"/>
      <c r="O186"/>
      <c r="P186"/>
      <c r="Q186"/>
      <c r="R186"/>
      <c r="S186"/>
    </row>
    <row r="187" spans="1:19" ht="12.75">
      <c r="A187"/>
      <c r="B187"/>
      <c r="C187"/>
      <c r="D187"/>
      <c r="E187"/>
      <c r="F187"/>
      <c r="G187"/>
      <c r="H187"/>
      <c r="I187"/>
      <c r="J187"/>
      <c r="K187"/>
      <c r="L187"/>
      <c r="M187"/>
      <c r="N187"/>
      <c r="O187"/>
      <c r="P187"/>
      <c r="Q187"/>
      <c r="R187"/>
      <c r="S187"/>
    </row>
    <row r="188" spans="1:19" ht="12.75">
      <c r="A188"/>
      <c r="B188"/>
      <c r="C188"/>
      <c r="D188"/>
      <c r="E188"/>
      <c r="F188"/>
      <c r="G188"/>
      <c r="H188"/>
      <c r="I188"/>
      <c r="J188"/>
      <c r="K188"/>
      <c r="L188"/>
      <c r="M188"/>
      <c r="N188"/>
      <c r="O188"/>
      <c r="P188"/>
      <c r="Q188"/>
      <c r="R188"/>
      <c r="S188"/>
    </row>
    <row r="189" spans="1:19" ht="12.75">
      <c r="A189"/>
      <c r="B189"/>
      <c r="C189"/>
      <c r="D189"/>
      <c r="E189"/>
      <c r="F189"/>
      <c r="G189"/>
      <c r="H189"/>
      <c r="I189"/>
      <c r="J189"/>
      <c r="K189"/>
      <c r="L189"/>
      <c r="M189"/>
      <c r="N189"/>
      <c r="O189"/>
      <c r="P189"/>
      <c r="Q189"/>
      <c r="R189"/>
      <c r="S189"/>
    </row>
    <row r="190" spans="1:19" ht="12.75">
      <c r="A190"/>
      <c r="B190"/>
      <c r="C190"/>
      <c r="D190"/>
      <c r="E190"/>
      <c r="F190"/>
      <c r="G190"/>
      <c r="H190"/>
      <c r="I190"/>
      <c r="J190"/>
      <c r="K190"/>
      <c r="L190"/>
      <c r="M190"/>
      <c r="N190"/>
      <c r="O190"/>
      <c r="P190"/>
      <c r="Q190"/>
      <c r="R190"/>
      <c r="S190"/>
    </row>
    <row r="191" spans="1:19" ht="12.75">
      <c r="A191"/>
      <c r="B191"/>
      <c r="C191"/>
      <c r="D191"/>
      <c r="E191"/>
      <c r="F191"/>
      <c r="G191"/>
      <c r="H191"/>
      <c r="I191"/>
      <c r="J191"/>
      <c r="K191"/>
      <c r="L191"/>
      <c r="M191"/>
      <c r="N191"/>
      <c r="O191"/>
      <c r="P191"/>
      <c r="Q191"/>
      <c r="R191"/>
      <c r="S191"/>
    </row>
    <row r="192" spans="1:19" ht="12.75">
      <c r="A192"/>
      <c r="B192"/>
      <c r="C192"/>
      <c r="D192"/>
      <c r="E192"/>
      <c r="F192"/>
      <c r="G192"/>
      <c r="H192"/>
      <c r="I192"/>
      <c r="J192"/>
      <c r="K192"/>
      <c r="L192"/>
      <c r="M192"/>
      <c r="N192"/>
      <c r="O192"/>
      <c r="P192"/>
      <c r="Q192"/>
      <c r="R192"/>
      <c r="S192"/>
    </row>
    <row r="193" spans="1:19" ht="12.75">
      <c r="A193"/>
      <c r="B193"/>
      <c r="C193"/>
      <c r="D193"/>
      <c r="E193"/>
      <c r="F193"/>
      <c r="G193"/>
      <c r="H193"/>
      <c r="I193"/>
      <c r="J193"/>
      <c r="K193"/>
      <c r="L193"/>
      <c r="M193"/>
      <c r="N193"/>
      <c r="O193"/>
      <c r="P193"/>
      <c r="Q193"/>
      <c r="R193"/>
      <c r="S193"/>
    </row>
    <row r="194" spans="1:19" ht="12.75">
      <c r="A194"/>
      <c r="B194"/>
      <c r="C194"/>
      <c r="D194"/>
      <c r="E194"/>
      <c r="F194"/>
      <c r="G194"/>
      <c r="H194"/>
      <c r="I194"/>
      <c r="J194"/>
      <c r="K194"/>
      <c r="L194"/>
      <c r="M194"/>
      <c r="N194"/>
      <c r="O194"/>
      <c r="P194"/>
      <c r="Q194"/>
      <c r="R194"/>
      <c r="S194"/>
    </row>
    <row r="195" spans="1:19" ht="12.75">
      <c r="A195"/>
      <c r="B195"/>
      <c r="C195"/>
      <c r="D195"/>
      <c r="E195"/>
      <c r="F195"/>
      <c r="G195"/>
      <c r="H195"/>
      <c r="I195"/>
      <c r="J195"/>
      <c r="K195"/>
      <c r="L195"/>
      <c r="M195"/>
      <c r="N195"/>
      <c r="O195"/>
      <c r="P195"/>
      <c r="Q195"/>
      <c r="R195"/>
      <c r="S195"/>
    </row>
    <row r="196" spans="1:19" ht="12.75">
      <c r="A196"/>
      <c r="B196"/>
      <c r="C196"/>
      <c r="D196"/>
      <c r="E196"/>
      <c r="F196"/>
      <c r="G196"/>
      <c r="H196"/>
      <c r="I196"/>
      <c r="J196"/>
      <c r="K196"/>
      <c r="L196"/>
      <c r="M196"/>
      <c r="N196"/>
      <c r="O196"/>
      <c r="P196"/>
      <c r="Q196"/>
      <c r="R196"/>
      <c r="S196"/>
    </row>
    <row r="197" spans="1:19" ht="12.75">
      <c r="A197"/>
      <c r="B197"/>
      <c r="C197"/>
      <c r="D197"/>
      <c r="E197"/>
      <c r="F197"/>
      <c r="G197"/>
      <c r="H197"/>
      <c r="I197"/>
      <c r="J197"/>
      <c r="K197"/>
      <c r="L197"/>
      <c r="M197"/>
      <c r="N197"/>
      <c r="O197"/>
      <c r="P197"/>
      <c r="Q197"/>
      <c r="R197"/>
      <c r="S197"/>
    </row>
    <row r="198" spans="1:19" ht="12.75">
      <c r="A198"/>
      <c r="B198"/>
      <c r="C198"/>
      <c r="D198"/>
      <c r="E198"/>
      <c r="F198"/>
      <c r="G198"/>
      <c r="H198"/>
      <c r="I198"/>
      <c r="J198"/>
      <c r="K198"/>
      <c r="L198"/>
      <c r="M198"/>
      <c r="N198"/>
      <c r="O198"/>
      <c r="P198"/>
      <c r="Q198"/>
      <c r="R198"/>
      <c r="S198"/>
    </row>
    <row r="199" spans="1:19" ht="12.75">
      <c r="A199"/>
      <c r="B199"/>
      <c r="C199"/>
      <c r="D199"/>
      <c r="E199"/>
      <c r="F199"/>
      <c r="G199"/>
      <c r="H199"/>
      <c r="I199"/>
      <c r="J199"/>
      <c r="K199"/>
      <c r="L199"/>
      <c r="M199"/>
      <c r="N199"/>
      <c r="O199"/>
      <c r="P199"/>
      <c r="Q199"/>
      <c r="R199"/>
      <c r="S199"/>
    </row>
    <row r="200" spans="1:19" ht="12.75">
      <c r="A200"/>
      <c r="B200"/>
      <c r="C200"/>
      <c r="D200"/>
      <c r="E200"/>
      <c r="F200"/>
      <c r="G200"/>
      <c r="H200"/>
      <c r="I200"/>
      <c r="J200"/>
      <c r="K200"/>
      <c r="L200"/>
      <c r="M200"/>
      <c r="N200"/>
      <c r="O200"/>
      <c r="P200"/>
      <c r="Q200"/>
      <c r="R200"/>
      <c r="S200"/>
    </row>
    <row r="201" spans="1:19" ht="12.75">
      <c r="A201"/>
      <c r="B201"/>
      <c r="C201"/>
      <c r="D201"/>
      <c r="E201"/>
      <c r="F201"/>
      <c r="G201"/>
      <c r="H201"/>
      <c r="I201"/>
      <c r="J201"/>
      <c r="K201"/>
      <c r="L201"/>
      <c r="M201"/>
      <c r="N201"/>
      <c r="O201"/>
      <c r="P201"/>
      <c r="Q201"/>
      <c r="R201"/>
      <c r="S201"/>
    </row>
    <row r="202" spans="1:19" ht="12.75">
      <c r="A202"/>
      <c r="B202"/>
      <c r="C202"/>
      <c r="D202"/>
      <c r="E202"/>
      <c r="F202"/>
      <c r="G202"/>
      <c r="H202"/>
      <c r="I202"/>
      <c r="J202"/>
      <c r="K202"/>
      <c r="L202"/>
      <c r="M202"/>
      <c r="N202"/>
      <c r="O202"/>
      <c r="P202"/>
      <c r="Q202"/>
      <c r="R202"/>
      <c r="S202"/>
    </row>
    <row r="203" spans="1:19" ht="12.75">
      <c r="A203"/>
      <c r="B203"/>
      <c r="C203"/>
      <c r="D203"/>
      <c r="E203"/>
      <c r="F203"/>
      <c r="G203"/>
      <c r="H203"/>
      <c r="I203"/>
      <c r="J203"/>
      <c r="K203"/>
      <c r="L203"/>
      <c r="M203"/>
      <c r="N203"/>
      <c r="O203"/>
      <c r="P203"/>
      <c r="Q203"/>
      <c r="R203"/>
      <c r="S203"/>
    </row>
    <row r="204" spans="1:19" ht="12.75">
      <c r="A204"/>
      <c r="B204"/>
      <c r="C204"/>
      <c r="D204"/>
      <c r="E204"/>
      <c r="F204"/>
      <c r="G204"/>
      <c r="H204"/>
      <c r="I204"/>
      <c r="J204"/>
      <c r="K204"/>
      <c r="L204"/>
      <c r="M204"/>
      <c r="N204"/>
      <c r="O204"/>
      <c r="P204"/>
      <c r="Q204"/>
      <c r="R204"/>
      <c r="S204"/>
    </row>
    <row r="205" spans="1:19" ht="12.75">
      <c r="A205"/>
      <c r="B205"/>
      <c r="C205"/>
      <c r="D205"/>
      <c r="E205"/>
      <c r="F205"/>
      <c r="G205"/>
      <c r="H205"/>
      <c r="I205"/>
      <c r="J205"/>
      <c r="K205"/>
      <c r="L205"/>
      <c r="M205"/>
      <c r="N205"/>
      <c r="O205"/>
      <c r="P205"/>
      <c r="Q205"/>
      <c r="R205"/>
      <c r="S205"/>
    </row>
    <row r="206" spans="1:19" ht="12.75">
      <c r="A206"/>
      <c r="B206"/>
      <c r="C206"/>
      <c r="D206"/>
      <c r="E206"/>
      <c r="F206"/>
      <c r="G206"/>
      <c r="H206"/>
      <c r="I206"/>
      <c r="J206"/>
      <c r="K206"/>
      <c r="L206"/>
      <c r="M206"/>
      <c r="N206"/>
      <c r="O206"/>
      <c r="P206"/>
      <c r="Q206"/>
      <c r="R206"/>
      <c r="S206"/>
    </row>
    <row r="207" spans="1:19" ht="12.75">
      <c r="A207"/>
      <c r="B207"/>
      <c r="C207"/>
      <c r="D207"/>
      <c r="E207"/>
      <c r="F207"/>
      <c r="G207"/>
      <c r="H207"/>
      <c r="I207"/>
      <c r="J207"/>
      <c r="K207"/>
      <c r="L207"/>
      <c r="M207"/>
      <c r="N207"/>
      <c r="O207"/>
      <c r="P207"/>
      <c r="Q207"/>
      <c r="R207"/>
      <c r="S207"/>
    </row>
    <row r="208" spans="1:19" ht="12.75">
      <c r="A208"/>
      <c r="B208"/>
      <c r="C208"/>
      <c r="D208"/>
      <c r="E208"/>
      <c r="F208"/>
      <c r="G208"/>
      <c r="H208"/>
      <c r="I208"/>
      <c r="J208"/>
      <c r="K208"/>
      <c r="L208"/>
      <c r="M208"/>
      <c r="N208"/>
      <c r="O208"/>
      <c r="P208"/>
      <c r="Q208"/>
      <c r="R208"/>
      <c r="S208"/>
    </row>
    <row r="209" spans="1:19" ht="12.75">
      <c r="A209"/>
      <c r="B209"/>
      <c r="C209"/>
      <c r="D209"/>
      <c r="E209"/>
      <c r="F209"/>
      <c r="G209"/>
      <c r="H209"/>
      <c r="I209"/>
      <c r="J209"/>
      <c r="K209"/>
      <c r="L209"/>
      <c r="M209"/>
      <c r="N209"/>
      <c r="O209"/>
      <c r="P209"/>
      <c r="Q209"/>
      <c r="R209"/>
      <c r="S209"/>
    </row>
    <row r="210" spans="1:19" ht="12.75">
      <c r="A210"/>
      <c r="B210"/>
      <c r="C210"/>
      <c r="D210"/>
      <c r="E210"/>
      <c r="F210"/>
      <c r="G210"/>
      <c r="H210"/>
      <c r="I210"/>
      <c r="J210"/>
      <c r="K210"/>
      <c r="L210"/>
      <c r="M210"/>
      <c r="N210"/>
      <c r="O210"/>
      <c r="P210"/>
      <c r="Q210"/>
      <c r="R210"/>
      <c r="S210"/>
    </row>
    <row r="211" spans="1:19" ht="12.75">
      <c r="A211"/>
      <c r="B211"/>
      <c r="C211"/>
      <c r="D211"/>
      <c r="E211"/>
      <c r="F211"/>
      <c r="G211"/>
      <c r="H211"/>
      <c r="I211"/>
      <c r="J211"/>
      <c r="K211"/>
      <c r="L211"/>
      <c r="M211"/>
      <c r="N211"/>
      <c r="O211"/>
      <c r="P211"/>
      <c r="Q211"/>
      <c r="R211"/>
      <c r="S211"/>
    </row>
    <row r="212" spans="1:19" ht="12.75">
      <c r="A212"/>
      <c r="B212"/>
      <c r="C212"/>
      <c r="D212"/>
      <c r="E212"/>
      <c r="F212"/>
      <c r="G212"/>
      <c r="H212"/>
      <c r="I212"/>
      <c r="J212"/>
      <c r="K212"/>
      <c r="L212"/>
      <c r="M212"/>
      <c r="N212"/>
      <c r="O212"/>
      <c r="P212"/>
      <c r="Q212"/>
      <c r="R212"/>
      <c r="S212"/>
    </row>
    <row r="213" spans="1:19" ht="12.75">
      <c r="A213"/>
      <c r="B213"/>
      <c r="C213"/>
      <c r="D213"/>
      <c r="E213"/>
      <c r="F213"/>
      <c r="G213"/>
      <c r="H213"/>
      <c r="I213"/>
      <c r="J213"/>
      <c r="K213"/>
      <c r="L213"/>
      <c r="M213"/>
      <c r="N213"/>
      <c r="O213"/>
      <c r="P213"/>
      <c r="Q213"/>
      <c r="R213"/>
      <c r="S213"/>
    </row>
    <row r="214" spans="1:19" ht="12.75">
      <c r="A214"/>
      <c r="B214"/>
      <c r="C214"/>
      <c r="D214"/>
      <c r="E214"/>
      <c r="F214"/>
      <c r="G214"/>
      <c r="H214"/>
      <c r="I214"/>
      <c r="J214"/>
      <c r="K214"/>
      <c r="L214"/>
      <c r="M214"/>
      <c r="N214"/>
      <c r="O214"/>
      <c r="P214"/>
      <c r="Q214"/>
      <c r="R214"/>
      <c r="S214"/>
    </row>
    <row r="215" spans="1:19" ht="12.75">
      <c r="A215"/>
      <c r="B215"/>
      <c r="C215"/>
      <c r="D215"/>
      <c r="E215"/>
      <c r="F215"/>
      <c r="G215"/>
      <c r="H215"/>
      <c r="I215"/>
      <c r="J215"/>
      <c r="K215"/>
      <c r="L215"/>
      <c r="M215"/>
      <c r="N215"/>
      <c r="O215"/>
      <c r="P215"/>
      <c r="Q215"/>
      <c r="R215"/>
      <c r="S215"/>
    </row>
    <row r="216" spans="1:19" ht="12.75">
      <c r="A216"/>
      <c r="B216"/>
      <c r="C216"/>
      <c r="D216"/>
      <c r="E216"/>
      <c r="F216"/>
      <c r="G216"/>
      <c r="H216"/>
      <c r="I216"/>
      <c r="J216"/>
      <c r="K216"/>
      <c r="L216"/>
      <c r="M216"/>
      <c r="N216"/>
      <c r="O216"/>
      <c r="P216"/>
      <c r="Q216"/>
      <c r="R216"/>
      <c r="S216"/>
    </row>
    <row r="217" spans="1:19" ht="12.75">
      <c r="A217"/>
      <c r="B217"/>
      <c r="C217"/>
      <c r="D217"/>
      <c r="E217"/>
      <c r="F217"/>
      <c r="G217"/>
      <c r="H217"/>
      <c r="I217"/>
      <c r="J217"/>
      <c r="K217"/>
      <c r="L217"/>
      <c r="M217"/>
      <c r="N217"/>
      <c r="O217"/>
      <c r="P217"/>
      <c r="Q217"/>
      <c r="R217"/>
      <c r="S217"/>
    </row>
    <row r="218" spans="1:19" ht="12.75">
      <c r="A218"/>
      <c r="B218"/>
      <c r="C218"/>
      <c r="D218"/>
      <c r="E218"/>
      <c r="F218"/>
      <c r="G218"/>
      <c r="H218"/>
      <c r="I218"/>
      <c r="J218"/>
      <c r="K218"/>
      <c r="L218"/>
      <c r="M218"/>
      <c r="N218"/>
      <c r="O218"/>
      <c r="P218"/>
      <c r="Q218"/>
      <c r="R218"/>
      <c r="S218"/>
    </row>
    <row r="219" spans="1:19" ht="12.75">
      <c r="A219"/>
      <c r="B219"/>
      <c r="C219"/>
      <c r="D219"/>
      <c r="E219"/>
      <c r="F219"/>
      <c r="G219"/>
      <c r="H219"/>
      <c r="I219"/>
      <c r="J219"/>
      <c r="K219"/>
      <c r="L219"/>
      <c r="M219"/>
      <c r="N219"/>
      <c r="O219"/>
      <c r="P219"/>
      <c r="Q219"/>
      <c r="R219"/>
      <c r="S219"/>
    </row>
    <row r="220" spans="1:19" ht="12.75">
      <c r="A220"/>
      <c r="B220"/>
      <c r="C220"/>
      <c r="D220"/>
      <c r="E220"/>
      <c r="F220"/>
      <c r="G220"/>
      <c r="H220"/>
      <c r="I220"/>
      <c r="J220"/>
      <c r="K220"/>
      <c r="L220"/>
      <c r="M220"/>
      <c r="N220"/>
      <c r="O220"/>
      <c r="P220"/>
      <c r="Q220"/>
      <c r="R220"/>
      <c r="S220"/>
    </row>
    <row r="221" spans="1:19" ht="12.75">
      <c r="A221"/>
      <c r="B221"/>
      <c r="C221"/>
      <c r="D221"/>
      <c r="E221"/>
      <c r="F221"/>
      <c r="G221"/>
      <c r="H221"/>
      <c r="I221"/>
      <c r="J221"/>
      <c r="K221"/>
      <c r="L221"/>
      <c r="M221"/>
      <c r="N221"/>
      <c r="O221"/>
      <c r="P221"/>
      <c r="Q221"/>
      <c r="R221"/>
      <c r="S221"/>
    </row>
    <row r="222" spans="1:19" ht="12.75">
      <c r="A222"/>
      <c r="B222"/>
      <c r="C222"/>
      <c r="D222"/>
      <c r="E222"/>
      <c r="F222"/>
      <c r="G222"/>
      <c r="H222"/>
      <c r="I222"/>
      <c r="J222"/>
      <c r="K222"/>
      <c r="L222"/>
      <c r="M222"/>
      <c r="N222"/>
      <c r="O222"/>
      <c r="P222"/>
      <c r="Q222"/>
      <c r="R222"/>
      <c r="S222"/>
    </row>
    <row r="223" spans="1:19" ht="12.75">
      <c r="A223"/>
      <c r="B223"/>
      <c r="C223"/>
      <c r="D223"/>
      <c r="E223"/>
      <c r="F223"/>
      <c r="G223"/>
      <c r="H223"/>
      <c r="I223"/>
      <c r="J223"/>
      <c r="K223"/>
      <c r="L223"/>
      <c r="M223"/>
      <c r="N223"/>
      <c r="O223"/>
      <c r="P223"/>
      <c r="Q223"/>
      <c r="R223"/>
      <c r="S223"/>
    </row>
    <row r="224" spans="1:19" ht="12.75">
      <c r="A224"/>
      <c r="B224"/>
      <c r="C224"/>
      <c r="D224"/>
      <c r="E224"/>
      <c r="F224"/>
      <c r="G224"/>
      <c r="H224"/>
      <c r="I224"/>
      <c r="J224"/>
      <c r="K224"/>
      <c r="L224"/>
      <c r="M224"/>
      <c r="N224"/>
      <c r="O224"/>
      <c r="P224"/>
      <c r="Q224"/>
      <c r="R224"/>
      <c r="S224"/>
    </row>
    <row r="225" spans="1:19" ht="12.75">
      <c r="A225"/>
      <c r="B225"/>
      <c r="C225"/>
      <c r="D225"/>
      <c r="E225"/>
      <c r="F225"/>
      <c r="G225"/>
      <c r="H225"/>
      <c r="I225"/>
      <c r="J225"/>
      <c r="K225"/>
      <c r="L225"/>
      <c r="M225"/>
      <c r="N225"/>
      <c r="O225"/>
      <c r="P225"/>
      <c r="Q225"/>
      <c r="R225"/>
      <c r="S225"/>
    </row>
    <row r="226" spans="1:19" ht="12.75">
      <c r="A226"/>
      <c r="B226"/>
      <c r="C226"/>
      <c r="D226"/>
      <c r="E226"/>
      <c r="F226"/>
      <c r="G226"/>
      <c r="H226"/>
      <c r="I226"/>
      <c r="J226"/>
      <c r="K226"/>
      <c r="L226"/>
      <c r="M226"/>
      <c r="N226"/>
      <c r="O226"/>
      <c r="P226"/>
      <c r="Q226"/>
      <c r="R226"/>
      <c r="S226"/>
    </row>
    <row r="227" spans="1:19" ht="12.75">
      <c r="A227"/>
      <c r="B227"/>
      <c r="C227"/>
      <c r="D227"/>
      <c r="E227"/>
      <c r="F227"/>
      <c r="G227"/>
      <c r="H227"/>
      <c r="I227"/>
      <c r="J227"/>
      <c r="K227"/>
      <c r="L227"/>
      <c r="M227"/>
      <c r="N227"/>
      <c r="O227"/>
      <c r="P227"/>
      <c r="Q227"/>
      <c r="R227"/>
      <c r="S227"/>
    </row>
    <row r="228" spans="1:19" ht="12.75">
      <c r="A228"/>
      <c r="B228"/>
      <c r="C228"/>
      <c r="D228"/>
      <c r="E228"/>
      <c r="F228"/>
      <c r="G228"/>
      <c r="H228"/>
      <c r="I228"/>
      <c r="J228"/>
      <c r="K228"/>
      <c r="L228"/>
      <c r="M228"/>
      <c r="N228"/>
      <c r="O228"/>
      <c r="P228"/>
      <c r="Q228"/>
      <c r="R228"/>
      <c r="S228"/>
    </row>
    <row r="229" spans="1:19" ht="12.75">
      <c r="A229"/>
      <c r="B229"/>
      <c r="C229"/>
      <c r="D229"/>
      <c r="E229"/>
      <c r="F229"/>
      <c r="G229"/>
      <c r="H229"/>
      <c r="I229"/>
      <c r="J229"/>
      <c r="K229"/>
      <c r="L229"/>
      <c r="M229"/>
      <c r="N229"/>
      <c r="O229"/>
      <c r="P229"/>
      <c r="Q229"/>
      <c r="R229"/>
      <c r="S229"/>
    </row>
    <row r="230" spans="1:19" ht="12.75">
      <c r="A230"/>
      <c r="B230"/>
      <c r="C230"/>
      <c r="D230"/>
      <c r="E230"/>
      <c r="F230"/>
      <c r="G230"/>
      <c r="H230"/>
      <c r="I230"/>
      <c r="J230"/>
      <c r="K230"/>
      <c r="L230"/>
      <c r="M230"/>
      <c r="N230"/>
      <c r="O230"/>
      <c r="P230"/>
      <c r="Q230"/>
      <c r="R230"/>
      <c r="S230"/>
    </row>
    <row r="231" spans="1:19" ht="12.75">
      <c r="A231"/>
      <c r="B231"/>
      <c r="C231"/>
      <c r="D231"/>
      <c r="E231"/>
      <c r="F231"/>
      <c r="G231"/>
      <c r="H231"/>
      <c r="I231"/>
      <c r="J231"/>
      <c r="K231"/>
      <c r="L231"/>
      <c r="M231"/>
      <c r="N231"/>
      <c r="O231"/>
      <c r="P231"/>
      <c r="Q231"/>
      <c r="R231"/>
      <c r="S231"/>
    </row>
    <row r="232" spans="1:19" ht="12.75">
      <c r="A232"/>
      <c r="B232"/>
      <c r="C232"/>
      <c r="D232"/>
      <c r="E232"/>
      <c r="F232"/>
      <c r="G232"/>
      <c r="H232"/>
      <c r="I232"/>
      <c r="J232"/>
      <c r="K232"/>
      <c r="L232"/>
      <c r="M232"/>
      <c r="N232"/>
      <c r="O232"/>
      <c r="P232"/>
      <c r="Q232"/>
      <c r="R232"/>
      <c r="S232"/>
    </row>
    <row r="233" spans="1:19" ht="12.75">
      <c r="A233"/>
      <c r="B233"/>
      <c r="C233"/>
      <c r="D233"/>
      <c r="E233"/>
      <c r="F233"/>
      <c r="G233"/>
      <c r="H233"/>
      <c r="I233"/>
      <c r="J233"/>
      <c r="K233"/>
      <c r="L233"/>
      <c r="M233"/>
      <c r="N233"/>
      <c r="O233"/>
      <c r="P233"/>
      <c r="Q233"/>
      <c r="R233"/>
      <c r="S233"/>
    </row>
    <row r="234" spans="1:19" ht="12.75">
      <c r="A234"/>
      <c r="B234"/>
      <c r="C234"/>
      <c r="D234"/>
      <c r="E234"/>
      <c r="F234"/>
      <c r="G234"/>
      <c r="H234"/>
      <c r="I234"/>
      <c r="J234"/>
      <c r="K234"/>
      <c r="L234"/>
      <c r="M234"/>
      <c r="N234"/>
      <c r="O234"/>
      <c r="P234"/>
      <c r="Q234"/>
      <c r="R234"/>
      <c r="S234"/>
    </row>
    <row r="235" spans="1:19" ht="12.75">
      <c r="A235"/>
      <c r="B235"/>
      <c r="C235"/>
      <c r="D235"/>
      <c r="E235"/>
      <c r="F235"/>
      <c r="G235"/>
      <c r="H235"/>
      <c r="I235"/>
      <c r="J235"/>
      <c r="K235"/>
      <c r="L235"/>
      <c r="M235"/>
      <c r="N235"/>
      <c r="O235"/>
      <c r="P235"/>
      <c r="Q235"/>
      <c r="R235"/>
      <c r="S235"/>
    </row>
    <row r="236" spans="1:19" ht="12.75">
      <c r="A236"/>
      <c r="B236"/>
      <c r="C236"/>
      <c r="D236"/>
      <c r="E236"/>
      <c r="F236"/>
      <c r="G236"/>
      <c r="H236"/>
      <c r="I236"/>
      <c r="J236"/>
      <c r="K236"/>
      <c r="L236"/>
      <c r="M236"/>
      <c r="N236"/>
      <c r="O236"/>
      <c r="P236"/>
      <c r="Q236"/>
      <c r="R236"/>
      <c r="S236"/>
    </row>
    <row r="237" spans="1:19" ht="12.75">
      <c r="A237"/>
      <c r="B237"/>
      <c r="C237"/>
      <c r="D237"/>
      <c r="E237"/>
      <c r="F237"/>
      <c r="G237"/>
      <c r="H237"/>
      <c r="I237"/>
      <c r="J237"/>
      <c r="K237"/>
      <c r="L237"/>
      <c r="M237"/>
      <c r="N237"/>
      <c r="O237"/>
      <c r="P237"/>
      <c r="Q237"/>
      <c r="R237"/>
      <c r="S237"/>
    </row>
    <row r="238" spans="1:19" ht="12.75">
      <c r="A238"/>
      <c r="B238"/>
      <c r="C238"/>
      <c r="D238"/>
      <c r="E238"/>
      <c r="F238"/>
      <c r="G238"/>
      <c r="H238"/>
      <c r="I238"/>
      <c r="J238"/>
      <c r="K238"/>
      <c r="L238"/>
      <c r="M238"/>
      <c r="N238"/>
      <c r="O238"/>
      <c r="P238"/>
      <c r="Q238"/>
      <c r="R238"/>
      <c r="S238"/>
    </row>
    <row r="239" spans="1:19" ht="12.75">
      <c r="A239"/>
      <c r="B239"/>
      <c r="C239"/>
      <c r="D239"/>
      <c r="E239"/>
      <c r="F239"/>
      <c r="G239"/>
      <c r="H239"/>
      <c r="I239"/>
      <c r="J239"/>
      <c r="K239"/>
      <c r="L239"/>
      <c r="M239"/>
      <c r="N239"/>
      <c r="O239"/>
      <c r="P239"/>
      <c r="Q239"/>
      <c r="R239"/>
      <c r="S239"/>
    </row>
    <row r="240" spans="1:19" ht="12.75">
      <c r="A240"/>
      <c r="B240"/>
      <c r="C240"/>
      <c r="D240"/>
      <c r="E240"/>
      <c r="F240"/>
      <c r="G240"/>
      <c r="H240"/>
      <c r="I240"/>
      <c r="J240"/>
      <c r="K240"/>
      <c r="L240"/>
      <c r="M240"/>
      <c r="N240"/>
      <c r="O240"/>
      <c r="P240"/>
      <c r="Q240"/>
      <c r="R240"/>
      <c r="S240"/>
    </row>
    <row r="241" spans="1:19" ht="12.75">
      <c r="A241"/>
      <c r="B241"/>
      <c r="C241"/>
      <c r="D241"/>
      <c r="E241"/>
      <c r="F241"/>
      <c r="G241"/>
      <c r="H241"/>
      <c r="I241"/>
      <c r="J241"/>
      <c r="K241"/>
      <c r="L241"/>
      <c r="M241"/>
      <c r="N241"/>
      <c r="O241"/>
      <c r="P241"/>
      <c r="Q241"/>
      <c r="R241"/>
      <c r="S241"/>
    </row>
    <row r="242" spans="1:19" ht="12.75">
      <c r="A242"/>
      <c r="B242"/>
      <c r="C242"/>
      <c r="D242"/>
      <c r="E242"/>
      <c r="F242"/>
      <c r="G242"/>
      <c r="H242"/>
      <c r="I242"/>
      <c r="J242"/>
      <c r="K242"/>
      <c r="L242"/>
      <c r="M242"/>
      <c r="N242"/>
      <c r="O242"/>
      <c r="P242"/>
      <c r="Q242"/>
      <c r="R242"/>
      <c r="S242"/>
    </row>
    <row r="243" spans="1:19" ht="12.75">
      <c r="A243"/>
      <c r="B243"/>
      <c r="C243"/>
      <c r="D243"/>
      <c r="E243"/>
      <c r="F243"/>
      <c r="G243"/>
      <c r="H243"/>
      <c r="I243"/>
      <c r="J243"/>
      <c r="K243"/>
      <c r="L243"/>
      <c r="M243"/>
      <c r="N243"/>
      <c r="O243"/>
      <c r="P243"/>
      <c r="Q243"/>
      <c r="R243"/>
      <c r="S243"/>
    </row>
    <row r="244" spans="1:19" ht="12.75">
      <c r="A244"/>
      <c r="B244"/>
      <c r="C244"/>
      <c r="D244"/>
      <c r="E244"/>
      <c r="F244"/>
      <c r="G244"/>
      <c r="H244"/>
      <c r="I244"/>
      <c r="J244"/>
      <c r="K244"/>
      <c r="L244"/>
      <c r="M244"/>
      <c r="N244"/>
      <c r="O244"/>
      <c r="P244"/>
      <c r="Q244"/>
      <c r="R244"/>
      <c r="S244"/>
    </row>
    <row r="245" spans="1:19" ht="12.75">
      <c r="A245"/>
      <c r="B245"/>
      <c r="C245"/>
      <c r="D245"/>
      <c r="E245"/>
      <c r="F245"/>
      <c r="G245"/>
      <c r="H245"/>
      <c r="I245"/>
      <c r="J245"/>
      <c r="K245"/>
      <c r="L245"/>
      <c r="M245"/>
      <c r="N245"/>
      <c r="O245"/>
      <c r="P245"/>
      <c r="Q245"/>
      <c r="R245"/>
      <c r="S245"/>
    </row>
    <row r="246" spans="1:19" ht="12.75">
      <c r="A246"/>
      <c r="B246"/>
      <c r="C246"/>
      <c r="D246"/>
      <c r="E246"/>
      <c r="F246"/>
      <c r="G246"/>
      <c r="H246"/>
      <c r="I246"/>
      <c r="J246"/>
      <c r="K246"/>
      <c r="L246"/>
      <c r="M246"/>
      <c r="N246"/>
      <c r="O246"/>
      <c r="P246"/>
      <c r="Q246"/>
      <c r="R246"/>
      <c r="S246"/>
    </row>
    <row r="247" spans="1:19" ht="12.75">
      <c r="A247"/>
      <c r="B247"/>
      <c r="C247"/>
      <c r="D247"/>
      <c r="E247"/>
      <c r="F247"/>
      <c r="G247"/>
      <c r="H247"/>
      <c r="I247"/>
      <c r="J247"/>
      <c r="K247"/>
      <c r="L247"/>
      <c r="M247"/>
      <c r="N247"/>
      <c r="O247"/>
      <c r="P247"/>
      <c r="Q247"/>
      <c r="R247"/>
      <c r="S247"/>
    </row>
    <row r="248" spans="1:19" ht="12.75">
      <c r="A248"/>
      <c r="B248"/>
      <c r="C248"/>
      <c r="D248"/>
      <c r="E248"/>
      <c r="F248"/>
      <c r="G248"/>
      <c r="H248"/>
      <c r="I248"/>
      <c r="J248"/>
      <c r="K248"/>
      <c r="L248"/>
      <c r="M248"/>
      <c r="N248"/>
      <c r="O248"/>
      <c r="P248"/>
      <c r="Q248"/>
      <c r="R248"/>
      <c r="S248"/>
    </row>
    <row r="249" spans="1:19" ht="12.75">
      <c r="A249"/>
      <c r="B249"/>
      <c r="C249"/>
      <c r="D249"/>
      <c r="E249"/>
      <c r="F249"/>
      <c r="G249"/>
      <c r="H249"/>
      <c r="I249"/>
      <c r="J249"/>
      <c r="K249"/>
      <c r="L249"/>
      <c r="M249"/>
      <c r="N249"/>
      <c r="O249"/>
      <c r="P249"/>
      <c r="Q249"/>
      <c r="R249"/>
      <c r="S249"/>
    </row>
    <row r="250" spans="1:19" ht="12.75">
      <c r="A250"/>
      <c r="B250"/>
      <c r="C250"/>
      <c r="D250"/>
      <c r="E250"/>
      <c r="F250"/>
      <c r="G250"/>
      <c r="H250"/>
      <c r="I250"/>
      <c r="J250"/>
      <c r="K250"/>
      <c r="L250"/>
      <c r="M250"/>
      <c r="N250"/>
      <c r="O250"/>
      <c r="P250"/>
      <c r="Q250"/>
      <c r="R250"/>
      <c r="S250"/>
    </row>
    <row r="251" spans="1:19" ht="12.75">
      <c r="A251"/>
      <c r="B251"/>
      <c r="C251"/>
      <c r="D251"/>
      <c r="E251"/>
      <c r="F251"/>
      <c r="G251"/>
      <c r="H251"/>
      <c r="I251"/>
      <c r="J251"/>
      <c r="K251"/>
      <c r="L251"/>
      <c r="M251"/>
      <c r="N251"/>
      <c r="O251"/>
      <c r="P251"/>
      <c r="Q251"/>
      <c r="R251"/>
      <c r="S251"/>
    </row>
    <row r="252" spans="1:19" ht="12.75">
      <c r="A252"/>
      <c r="B252"/>
      <c r="C252"/>
      <c r="D252"/>
      <c r="E252"/>
      <c r="F252"/>
      <c r="G252"/>
      <c r="H252"/>
      <c r="I252"/>
      <c r="J252"/>
      <c r="K252"/>
      <c r="L252"/>
      <c r="M252"/>
      <c r="N252"/>
      <c r="O252"/>
      <c r="P252"/>
      <c r="Q252"/>
      <c r="R252"/>
      <c r="S252"/>
    </row>
    <row r="253" spans="1:19" ht="12.75">
      <c r="A253"/>
      <c r="B253"/>
      <c r="C253"/>
      <c r="D253"/>
      <c r="E253"/>
      <c r="F253"/>
      <c r="G253"/>
      <c r="H253"/>
      <c r="I253"/>
      <c r="J253"/>
      <c r="K253"/>
      <c r="L253"/>
      <c r="M253"/>
      <c r="N253"/>
      <c r="O253"/>
      <c r="P253"/>
      <c r="Q253"/>
      <c r="R253"/>
      <c r="S253"/>
    </row>
    <row r="254" spans="1:19" ht="12.75">
      <c r="A254"/>
      <c r="B254"/>
      <c r="C254"/>
      <c r="D254"/>
      <c r="E254"/>
      <c r="F254"/>
      <c r="G254"/>
      <c r="H254"/>
      <c r="I254"/>
      <c r="J254"/>
      <c r="K254"/>
      <c r="L254"/>
      <c r="M254"/>
      <c r="N254"/>
      <c r="O254"/>
      <c r="P254"/>
      <c r="Q254"/>
      <c r="R254"/>
      <c r="S254"/>
    </row>
    <row r="255" spans="1:19" ht="12.75">
      <c r="A255"/>
      <c r="B255"/>
      <c r="C255"/>
      <c r="D255"/>
      <c r="E255"/>
      <c r="F255"/>
      <c r="G255"/>
      <c r="H255"/>
      <c r="I255"/>
      <c r="J255"/>
      <c r="K255"/>
      <c r="L255"/>
      <c r="M255"/>
      <c r="N255"/>
      <c r="O255"/>
      <c r="P255"/>
      <c r="Q255"/>
      <c r="R255"/>
      <c r="S255"/>
    </row>
    <row r="256" spans="1:19" ht="12.75">
      <c r="A256"/>
      <c r="B256"/>
      <c r="C256"/>
      <c r="D256"/>
      <c r="E256"/>
      <c r="F256"/>
      <c r="G256"/>
      <c r="H256"/>
      <c r="I256"/>
      <c r="J256"/>
      <c r="K256"/>
      <c r="L256"/>
      <c r="M256"/>
      <c r="N256"/>
      <c r="O256"/>
      <c r="P256"/>
      <c r="Q256"/>
      <c r="R256"/>
      <c r="S256"/>
    </row>
    <row r="257" spans="1:19" ht="12.75">
      <c r="A257"/>
      <c r="B257"/>
      <c r="C257"/>
      <c r="D257"/>
      <c r="E257"/>
      <c r="F257"/>
      <c r="G257"/>
      <c r="H257"/>
      <c r="I257"/>
      <c r="J257"/>
      <c r="K257"/>
      <c r="L257"/>
      <c r="M257"/>
      <c r="N257"/>
      <c r="O257"/>
      <c r="P257"/>
      <c r="Q257"/>
      <c r="R257"/>
      <c r="S257"/>
    </row>
    <row r="258" spans="1:19" ht="12.75">
      <c r="A258"/>
      <c r="B258"/>
      <c r="C258"/>
      <c r="D258"/>
      <c r="E258"/>
      <c r="F258"/>
      <c r="G258"/>
      <c r="H258"/>
      <c r="I258"/>
      <c r="J258"/>
      <c r="K258"/>
      <c r="L258"/>
      <c r="M258"/>
      <c r="N258"/>
      <c r="O258"/>
      <c r="P258"/>
      <c r="Q258"/>
      <c r="R258"/>
      <c r="S258"/>
    </row>
    <row r="259" spans="1:19" ht="12.75">
      <c r="A259"/>
      <c r="B259"/>
      <c r="C259"/>
      <c r="D259"/>
      <c r="E259"/>
      <c r="F259"/>
      <c r="G259"/>
      <c r="H259"/>
      <c r="I259"/>
      <c r="J259"/>
      <c r="K259"/>
      <c r="L259"/>
      <c r="M259"/>
      <c r="N259"/>
      <c r="O259"/>
      <c r="P259"/>
      <c r="Q259"/>
      <c r="R259"/>
      <c r="S259"/>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6">
    <tabColor theme="5" tint="0.39998000860214233"/>
  </sheetPr>
  <dimension ref="A1:V64"/>
  <sheetViews>
    <sheetView showGridLines="0" showRowColHeaders="0" zoomScalePageLayoutView="0" workbookViewId="0" topLeftCell="A1">
      <selection activeCell="K14" sqref="K14"/>
    </sheetView>
  </sheetViews>
  <sheetFormatPr defaultColWidth="9.140625" defaultRowHeight="12.75"/>
  <cols>
    <col min="1" max="1" width="3.8515625" style="0" customWidth="1"/>
    <col min="2" max="2" width="8.8515625" style="0" customWidth="1"/>
    <col min="3" max="3" width="6.7109375" style="0" customWidth="1"/>
    <col min="4" max="4" width="17.8515625" style="0" customWidth="1"/>
    <col min="5" max="5" width="10.8515625" style="0" customWidth="1"/>
    <col min="7" max="7" width="13.28125" style="0" customWidth="1"/>
    <col min="8" max="8" width="22.7109375" style="0" hidden="1" customWidth="1"/>
    <col min="9" max="9" width="22.421875" style="0" hidden="1" customWidth="1"/>
    <col min="10" max="10" width="22.00390625" style="0" customWidth="1"/>
    <col min="11" max="11" width="20.421875" style="0" customWidth="1"/>
    <col min="12" max="12" width="25.7109375" style="0" customWidth="1"/>
    <col min="13" max="24" width="9.140625" style="68" hidden="1" customWidth="1"/>
    <col min="25" max="27" width="9.140625" style="0" hidden="1" customWidth="1"/>
    <col min="28" max="35" width="0" style="0" hidden="1" customWidth="1"/>
  </cols>
  <sheetData>
    <row r="1" spans="1:12" ht="15.75">
      <c r="A1" s="19"/>
      <c r="B1" s="19"/>
      <c r="C1" s="19"/>
      <c r="D1" s="19"/>
      <c r="E1" s="19"/>
      <c r="F1" s="19"/>
      <c r="G1" s="19"/>
      <c r="H1" s="19"/>
      <c r="I1" s="19"/>
      <c r="J1" s="19"/>
      <c r="K1" s="19"/>
      <c r="L1" s="19"/>
    </row>
    <row r="2" spans="1:12" ht="60" customHeight="1">
      <c r="A2" s="52"/>
      <c r="B2" s="52"/>
      <c r="C2" s="293" t="str">
        <f>IF('Introduction-inleiding'!$O$4=1,'2.1 ActivitésFR'!C2,'2.1 ActivitésNL'!C2)</f>
        <v>PIJN BIJ KINDEREN, ACTIVITEITENRAPPORT 2019
2. Evaluatie van de processus</v>
      </c>
      <c r="D2" s="293"/>
      <c r="E2" s="293"/>
      <c r="F2" s="293"/>
      <c r="G2" s="293"/>
      <c r="H2" s="293"/>
      <c r="I2" s="293"/>
      <c r="J2" s="293"/>
      <c r="K2" s="293"/>
      <c r="L2" s="293"/>
    </row>
    <row r="3" spans="1:12" ht="15.75">
      <c r="A3" s="19"/>
      <c r="B3" s="19"/>
      <c r="C3" s="19"/>
      <c r="D3" s="19"/>
      <c r="E3" s="19"/>
      <c r="F3" s="19"/>
      <c r="G3" s="19"/>
      <c r="H3" s="19"/>
      <c r="I3" s="19"/>
      <c r="J3" s="19"/>
      <c r="K3" s="19"/>
      <c r="L3" s="19"/>
    </row>
    <row r="4" spans="1:12" ht="17.25">
      <c r="A4" s="19"/>
      <c r="B4" s="91" t="str">
        <f>IF('Introduction-inleiding'!$O$4=1,'2.1 ActivitésFR'!B4,'2.1 ActivitésNL'!B4)</f>
        <v>2.1</v>
      </c>
      <c r="C4" s="59" t="str">
        <f>IF('Introduction-inleiding'!$O$4=1,'2.1 ActivitésFR'!C4,'2.1 ActivitésNL'!C4)</f>
        <v>Activiteiten</v>
      </c>
      <c r="D4" s="19"/>
      <c r="E4" s="19"/>
      <c r="F4" s="19"/>
      <c r="G4" s="19"/>
      <c r="H4" s="19"/>
      <c r="I4" s="19"/>
      <c r="J4" s="19"/>
      <c r="K4" s="19"/>
      <c r="L4" s="19"/>
    </row>
    <row r="5" spans="1:12" ht="15.75">
      <c r="A5" s="19"/>
      <c r="B5" s="19"/>
      <c r="C5" s="19"/>
      <c r="D5" s="19"/>
      <c r="E5" s="19"/>
      <c r="F5" s="19"/>
      <c r="G5" s="19"/>
      <c r="H5" s="19"/>
      <c r="I5" s="19"/>
      <c r="J5" s="19"/>
      <c r="K5" s="19"/>
      <c r="L5" s="19"/>
    </row>
    <row r="6" spans="1:12" ht="15.75">
      <c r="A6" s="19"/>
      <c r="B6" s="19"/>
      <c r="C6" s="55" t="str">
        <f>IF('Introduction-inleiding'!$O$4=1,'2.1 ActivitésFR'!C6,'2.1 ActivitésNL'!C6)</f>
        <v>Beschrijf kort de vergadering  (met een verslag van het overleg), waaraan de verpleegkundige coördinator deelnam</v>
      </c>
      <c r="D6" s="19"/>
      <c r="E6" s="19"/>
      <c r="F6" s="19"/>
      <c r="G6" s="19"/>
      <c r="H6" s="19"/>
      <c r="I6" s="19"/>
      <c r="J6" s="19"/>
      <c r="K6" s="19"/>
      <c r="L6" s="19"/>
    </row>
    <row r="7" spans="1:12" ht="16.5" thickBot="1">
      <c r="A7" s="19"/>
      <c r="B7" s="19"/>
      <c r="C7" s="19"/>
      <c r="D7" s="19"/>
      <c r="E7" s="19"/>
      <c r="F7" s="19"/>
      <c r="G7" s="19"/>
      <c r="H7" s="19"/>
      <c r="I7" s="19"/>
      <c r="J7" s="19"/>
      <c r="K7" s="19"/>
      <c r="L7" s="19"/>
    </row>
    <row r="8" spans="1:12" ht="43.5" customHeight="1" thickBot="1">
      <c r="A8" s="19"/>
      <c r="B8" s="19"/>
      <c r="C8" s="19"/>
      <c r="D8" s="369" t="str">
        <f>IF('Introduction-inleiding'!$O$4=1,'2.1 ActivitésFR'!D8,'2.1 ActivitésNL'!D8)</f>
        <v>Overleg</v>
      </c>
      <c r="E8" s="369"/>
      <c r="F8" s="369" t="str">
        <f>IF('Introduction-inleiding'!$O$4=1,'2.1 ActivitésFR'!F8,'2.1 ActivitésNL'!F8)</f>
        <v>Gemiddelde frequentie </v>
      </c>
      <c r="G8" s="369"/>
      <c r="H8" s="370" t="str">
        <f>IF('Introduction-inleiding'!$O$4=1,'2.1 ActivitésFR'!J8,'2.1 ActivitésNL'!J8)</f>
        <v>Inhoud</v>
      </c>
      <c r="I8" s="371"/>
      <c r="J8" s="19"/>
      <c r="K8" s="19"/>
      <c r="L8" s="19"/>
    </row>
    <row r="9" spans="1:15" ht="15.75" customHeight="1">
      <c r="A9" s="19"/>
      <c r="B9" s="19"/>
      <c r="C9" s="19"/>
      <c r="D9" s="82"/>
      <c r="E9" s="67"/>
      <c r="F9" s="82"/>
      <c r="G9" s="196"/>
      <c r="H9" s="98" t="str">
        <f>IF('Introduction-inleiding'!$O$4=1,'2.1 ActivitésFR'!J9,'2.1 ActivitésNL'!J9)</f>
        <v>Causbespreking</v>
      </c>
      <c r="I9" s="99" t="str">
        <f>IF('Introduction-inleiding'!$O$4=1,'2.1 ActivitésFR'!K9,'2.1 ActivitésNL'!K9)</f>
        <v>Organisatie</v>
      </c>
      <c r="J9" s="19"/>
      <c r="K9" s="19"/>
      <c r="L9" s="19"/>
      <c r="N9" s="68">
        <v>1</v>
      </c>
      <c r="O9" s="68">
        <v>1</v>
      </c>
    </row>
    <row r="10" spans="1:22" ht="15.75" customHeight="1">
      <c r="A10" s="19"/>
      <c r="B10" s="19"/>
      <c r="C10" s="19"/>
      <c r="D10" s="75"/>
      <c r="E10" s="65"/>
      <c r="F10" s="75"/>
      <c r="G10" s="89"/>
      <c r="H10" s="100" t="str">
        <f>IF('Introduction-inleiding'!$O$4=1,'2.1 ActivitésFR'!J10,'2.1 ActivitésNL'!J10)</f>
        <v>Vorming</v>
      </c>
      <c r="I10" s="101" t="str">
        <f>IF('Introduction-inleiding'!$O$4=1,'2.1 ActivitésFR'!K10,'2.1 ActivitésNL'!K10)</f>
        <v>Pijnbestrijding</v>
      </c>
      <c r="J10" s="19"/>
      <c r="K10" s="19"/>
      <c r="L10" s="19"/>
      <c r="V10" s="112"/>
    </row>
    <row r="11" spans="1:22" ht="15.75" customHeight="1">
      <c r="A11" s="19"/>
      <c r="B11" s="19"/>
      <c r="C11" s="19"/>
      <c r="D11" s="372" t="str">
        <f>IF('Introduction-inleiding'!$O$4=1,'2.1 ActivitésFR'!D11,'2.1 ActivitésNL'!D11)</f>
        <v>Met de medische coördinator</v>
      </c>
      <c r="E11" s="373"/>
      <c r="F11" s="75"/>
      <c r="G11" s="89"/>
      <c r="H11" s="100" t="str">
        <f>IF('Introduction-inleiding'!$O$4=1,'2.1 ActivitésFR'!J11,'2.1 ActivitésNL'!J11)</f>
        <v>Ontwikkelen protocollen</v>
      </c>
      <c r="I11" s="101" t="str">
        <f>IF('Introduction-inleiding'!$O$4=1,'2.1 ActivitésFR'!K11,'2.1 ActivitésNL'!K11)</f>
        <v>Sensibilisatie -actie</v>
      </c>
      <c r="J11" s="19"/>
      <c r="K11" s="19"/>
      <c r="L11" s="19"/>
      <c r="V11" s="112"/>
    </row>
    <row r="12" spans="1:22" ht="15.75" customHeight="1">
      <c r="A12" s="19"/>
      <c r="B12" s="19"/>
      <c r="C12" s="19"/>
      <c r="D12" s="75"/>
      <c r="E12" s="65"/>
      <c r="F12" s="75"/>
      <c r="G12" s="89"/>
      <c r="H12" s="100" t="str">
        <f>IF('Introduction-inleiding'!$O$4=1,'2.1 ActivitésFR'!J12,'2.1 ActivitésNL'!J12)</f>
        <v>Protocolbesprekingen</v>
      </c>
      <c r="I12" s="101" t="str">
        <f>IF('Introduction-inleiding'!$O$4=1,'2.1 ActivitésFR'!K12,'2.1 ActivitésNL'!K12)</f>
        <v>Andere (specificeer)</v>
      </c>
      <c r="J12" s="19"/>
      <c r="K12" s="19"/>
      <c r="L12" s="19"/>
      <c r="V12" s="112"/>
    </row>
    <row r="13" spans="1:22" ht="7.5" customHeight="1">
      <c r="A13" s="19"/>
      <c r="B13" s="19"/>
      <c r="C13" s="19"/>
      <c r="D13" s="75"/>
      <c r="E13" s="65"/>
      <c r="F13" s="75"/>
      <c r="G13" s="89"/>
      <c r="H13" s="100"/>
      <c r="I13" s="101"/>
      <c r="J13" s="19"/>
      <c r="K13" s="19"/>
      <c r="L13" s="19"/>
      <c r="V13" s="112"/>
    </row>
    <row r="14" spans="1:22" ht="15.75" customHeight="1">
      <c r="A14" s="19"/>
      <c r="B14" s="19"/>
      <c r="C14" s="19"/>
      <c r="D14" s="75"/>
      <c r="E14" s="65"/>
      <c r="F14" s="75"/>
      <c r="G14" s="89"/>
      <c r="H14" s="100"/>
      <c r="I14" s="201"/>
      <c r="J14" s="19"/>
      <c r="K14" s="19"/>
      <c r="L14" s="19"/>
      <c r="V14" s="112"/>
    </row>
    <row r="15" spans="1:12" ht="6.75" customHeight="1" thickBot="1">
      <c r="A15" s="19"/>
      <c r="B15" s="19"/>
      <c r="C15" s="19"/>
      <c r="D15" s="83"/>
      <c r="E15" s="87"/>
      <c r="F15" s="83"/>
      <c r="G15" s="88"/>
      <c r="H15" s="102"/>
      <c r="I15" s="103"/>
      <c r="J15" s="19"/>
      <c r="K15" s="19"/>
      <c r="L15" s="19"/>
    </row>
    <row r="16" spans="1:19" ht="15.75" customHeight="1">
      <c r="A16" s="19"/>
      <c r="B16" s="19"/>
      <c r="C16" s="19"/>
      <c r="D16" s="82"/>
      <c r="E16" s="67"/>
      <c r="F16" s="82"/>
      <c r="G16" s="196"/>
      <c r="H16" s="98" t="str">
        <f>IF('Introduction-inleiding'!$O$4=1,'2.1 ActivitésFR'!J16,'2.1 ActivitésNL'!J16)</f>
        <v>Causbespreking</v>
      </c>
      <c r="I16" s="99" t="str">
        <f>IF('Introduction-inleiding'!$O$4=1,'2.1 ActivitésFR'!K16,'2.1 ActivitésNL'!K16)</f>
        <v>Organisatie</v>
      </c>
      <c r="J16" s="19"/>
      <c r="K16" s="19"/>
      <c r="L16" s="19"/>
      <c r="N16" s="68">
        <v>2</v>
      </c>
      <c r="O16" s="68">
        <v>1</v>
      </c>
      <c r="S16" s="68">
        <v>1</v>
      </c>
    </row>
    <row r="17" spans="1:22" ht="15.75" customHeight="1">
      <c r="A17" s="19"/>
      <c r="B17" s="19"/>
      <c r="C17" s="19"/>
      <c r="D17" s="75"/>
      <c r="E17" s="65"/>
      <c r="F17" s="75"/>
      <c r="G17" s="89"/>
      <c r="H17" s="100" t="str">
        <f>IF('Introduction-inleiding'!$O$4=1,'2.1 ActivitésFR'!J17,'2.1 ActivitésNL'!J17)</f>
        <v>Vorming</v>
      </c>
      <c r="I17" s="101" t="str">
        <f>IF('Introduction-inleiding'!$O$4=1,'2.1 ActivitésFR'!K17,'2.1 ActivitésNL'!K17)</f>
        <v>Pijnbestrijding</v>
      </c>
      <c r="J17" s="19"/>
      <c r="K17" s="19"/>
      <c r="L17" s="19"/>
      <c r="S17" s="68">
        <v>2</v>
      </c>
      <c r="T17" s="68" t="str">
        <f>IF('Introduction-inleiding'!$O$4=1,U17,V17)</f>
        <v>&gt; 1x/week</v>
      </c>
      <c r="U17" s="112" t="s">
        <v>218</v>
      </c>
      <c r="V17" s="112" t="s">
        <v>219</v>
      </c>
    </row>
    <row r="18" spans="1:22" ht="15.75" customHeight="1">
      <c r="A18" s="19"/>
      <c r="B18" s="19"/>
      <c r="C18" s="19"/>
      <c r="D18" s="367" t="str">
        <f>IF('Introduction-inleiding'!$O$4=1,'2.1 ActivitésFR'!D18,'2.1 ActivitésNL'!D18)</f>
        <v>Met de pediatrische multidisciplinaire werkgroep</v>
      </c>
      <c r="E18" s="368"/>
      <c r="F18" s="75"/>
      <c r="G18" s="89"/>
      <c r="H18" s="100" t="str">
        <f>IF('Introduction-inleiding'!$O$4=1,'2.1 ActivitésFR'!J18,'2.1 ActivitésNL'!J18)</f>
        <v>Ontwikkelen protocollen</v>
      </c>
      <c r="I18" s="101" t="str">
        <f>IF('Introduction-inleiding'!$O$4=1,'2.1 ActivitésFR'!K18,'2.1 ActivitésNL'!K18)</f>
        <v>Sensibilisatie -actie</v>
      </c>
      <c r="J18" s="19"/>
      <c r="K18" s="19"/>
      <c r="L18" s="19"/>
      <c r="S18" s="68">
        <v>3</v>
      </c>
      <c r="T18" s="68" t="str">
        <f>IF('Introduction-inleiding'!$O$4=1,U18,V18)</f>
        <v>1x/week</v>
      </c>
      <c r="U18" s="112" t="s">
        <v>172</v>
      </c>
      <c r="V18" s="112" t="s">
        <v>214</v>
      </c>
    </row>
    <row r="19" spans="1:22" ht="15.75" customHeight="1">
      <c r="A19" s="19"/>
      <c r="B19" s="19"/>
      <c r="C19" s="19"/>
      <c r="D19" s="367"/>
      <c r="E19" s="368"/>
      <c r="F19" s="75"/>
      <c r="G19" s="89"/>
      <c r="H19" s="100" t="str">
        <f>IF('Introduction-inleiding'!$O$4=1,'2.1 ActivitésFR'!J19,'2.1 ActivitésNL'!J19)</f>
        <v>Protocolbesprekingen</v>
      </c>
      <c r="I19" s="101" t="str">
        <f>IF('Introduction-inleiding'!$O$4=1,'2.1 ActivitésFR'!K19,'2.1 ActivitésNL'!K19)</f>
        <v>Andere (specificeer)</v>
      </c>
      <c r="J19" s="19"/>
      <c r="K19" s="19"/>
      <c r="L19" s="19"/>
      <c r="S19" s="68">
        <v>4</v>
      </c>
      <c r="T19" s="68" t="str">
        <f>IF('Introduction-inleiding'!$O$4=1,U19,V19)</f>
        <v>2x/maand</v>
      </c>
      <c r="U19" s="112" t="s">
        <v>171</v>
      </c>
      <c r="V19" s="112" t="s">
        <v>215</v>
      </c>
    </row>
    <row r="20" spans="1:22" ht="7.5" customHeight="1">
      <c r="A20" s="19"/>
      <c r="B20" s="19"/>
      <c r="C20" s="19"/>
      <c r="D20" s="75"/>
      <c r="E20" s="65"/>
      <c r="F20" s="75"/>
      <c r="G20" s="89"/>
      <c r="H20" s="100"/>
      <c r="I20" s="101"/>
      <c r="J20" s="19"/>
      <c r="K20" s="19"/>
      <c r="L20" s="19"/>
      <c r="S20" s="68">
        <v>5</v>
      </c>
      <c r="T20" s="68" t="str">
        <f>IF('Introduction-inleiding'!$O$4=1,U20,V20)</f>
        <v>1x/maand</v>
      </c>
      <c r="U20" s="112" t="s">
        <v>173</v>
      </c>
      <c r="V20" s="112" t="s">
        <v>216</v>
      </c>
    </row>
    <row r="21" spans="1:22" ht="15.75" customHeight="1">
      <c r="A21" s="19"/>
      <c r="B21" s="19"/>
      <c r="C21" s="19"/>
      <c r="D21" s="75"/>
      <c r="E21" s="65"/>
      <c r="F21" s="75"/>
      <c r="G21" s="89"/>
      <c r="H21" s="100"/>
      <c r="I21" s="201"/>
      <c r="J21" s="19"/>
      <c r="K21" s="19"/>
      <c r="L21" s="19"/>
      <c r="S21" s="68">
        <v>6</v>
      </c>
      <c r="T21" s="68" t="str">
        <f>IF('Introduction-inleiding'!$O$4=1,U21,V21)</f>
        <v>&lt; 1x/maand</v>
      </c>
      <c r="U21" s="112" t="s">
        <v>314</v>
      </c>
      <c r="V21" s="112" t="s">
        <v>315</v>
      </c>
    </row>
    <row r="22" spans="1:12" ht="8.25" customHeight="1" thickBot="1">
      <c r="A22" s="19"/>
      <c r="B22" s="19"/>
      <c r="C22" s="19"/>
      <c r="D22" s="83"/>
      <c r="E22" s="87"/>
      <c r="F22" s="83"/>
      <c r="G22" s="88"/>
      <c r="H22" s="102"/>
      <c r="I22" s="103"/>
      <c r="J22" s="19"/>
      <c r="K22" s="19"/>
      <c r="L22" s="19"/>
    </row>
    <row r="23" spans="1:15" ht="15.75" customHeight="1">
      <c r="A23" s="19"/>
      <c r="B23" s="19"/>
      <c r="C23" s="19"/>
      <c r="D23" s="75"/>
      <c r="E23" s="65"/>
      <c r="F23" s="75"/>
      <c r="G23" s="196"/>
      <c r="H23" s="100" t="str">
        <f>IF('Introduction-inleiding'!$O$4=1,'2.1 ActivitésFR'!J23,'2.1 ActivitésNL'!J23)</f>
        <v>Causbespreking</v>
      </c>
      <c r="I23" s="101" t="str">
        <f>IF('Introduction-inleiding'!$O$4=1,'2.1 ActivitésFR'!K23,'2.1 ActivitésNL'!K23)</f>
        <v>Organisatie</v>
      </c>
      <c r="J23" s="19"/>
      <c r="K23" s="19"/>
      <c r="L23" s="19"/>
      <c r="N23" s="68">
        <v>3</v>
      </c>
      <c r="O23" s="68">
        <v>1</v>
      </c>
    </row>
    <row r="24" spans="1:12" ht="15.75" customHeight="1">
      <c r="A24" s="19"/>
      <c r="B24" s="19"/>
      <c r="C24" s="19"/>
      <c r="D24" s="75"/>
      <c r="E24" s="19"/>
      <c r="F24" s="75"/>
      <c r="G24" s="89"/>
      <c r="H24" s="100" t="str">
        <f>IF('Introduction-inleiding'!$O$4=1,'2.1 ActivitésFR'!J24,'2.1 ActivitésNL'!J24)</f>
        <v>Vorming</v>
      </c>
      <c r="I24" s="101" t="str">
        <f>IF('Introduction-inleiding'!$O$4=1,'2.1 ActivitésFR'!K24,'2.1 ActivitésNL'!K24)</f>
        <v>Pijnbestrijding</v>
      </c>
      <c r="J24" s="19"/>
      <c r="K24" s="19"/>
      <c r="L24" s="19"/>
    </row>
    <row r="25" spans="1:12" ht="15.75" customHeight="1">
      <c r="A25" s="19"/>
      <c r="B25" s="19"/>
      <c r="C25" s="19"/>
      <c r="D25" s="372" t="str">
        <f>IF('Introduction-inleiding'!$O$4=1,'2.1 ActivitésFR'!D25,'2.1 ActivitésNL'!D25)</f>
        <v>Met de referentieverpleegkundigen</v>
      </c>
      <c r="E25" s="373"/>
      <c r="F25" s="75"/>
      <c r="G25" s="89"/>
      <c r="H25" s="100" t="str">
        <f>IF('Introduction-inleiding'!$O$4=1,'2.1 ActivitésFR'!J25,'2.1 ActivitésNL'!J25)</f>
        <v>Ontwikkelen protocollen</v>
      </c>
      <c r="I25" s="101" t="str">
        <f>IF('Introduction-inleiding'!$O$4=1,'2.1 ActivitésFR'!K25,'2.1 ActivitésNL'!K25)</f>
        <v>Sensibilisatie -actie</v>
      </c>
      <c r="J25" s="19"/>
      <c r="K25" s="19"/>
      <c r="L25" s="19"/>
    </row>
    <row r="26" spans="1:12" ht="15.75" customHeight="1">
      <c r="A26" s="19"/>
      <c r="B26" s="19"/>
      <c r="C26" s="19"/>
      <c r="D26" s="75"/>
      <c r="E26" s="65"/>
      <c r="F26" s="75"/>
      <c r="G26" s="89"/>
      <c r="H26" s="100" t="str">
        <f>IF('Introduction-inleiding'!$O$4=1,'2.1 ActivitésFR'!J26,'2.1 ActivitésNL'!J26)</f>
        <v>Protocolbesprekingen</v>
      </c>
      <c r="I26" s="101" t="str">
        <f>IF('Introduction-inleiding'!$O$4=1,'2.1 ActivitésFR'!K26,'2.1 ActivitésNL'!K26)</f>
        <v>Andere (specificeer)</v>
      </c>
      <c r="J26" s="19"/>
      <c r="K26" s="19"/>
      <c r="L26" s="19"/>
    </row>
    <row r="27" spans="1:12" ht="8.25" customHeight="1">
      <c r="A27" s="19"/>
      <c r="B27" s="19"/>
      <c r="C27" s="19"/>
      <c r="D27" s="75"/>
      <c r="E27" s="65"/>
      <c r="F27" s="75"/>
      <c r="G27" s="89"/>
      <c r="H27" s="100"/>
      <c r="I27" s="101"/>
      <c r="J27" s="19"/>
      <c r="K27" s="19"/>
      <c r="L27" s="19"/>
    </row>
    <row r="28" spans="1:12" ht="15.75" customHeight="1">
      <c r="A28" s="19"/>
      <c r="B28" s="19"/>
      <c r="C28" s="19"/>
      <c r="D28" s="75"/>
      <c r="E28" s="65"/>
      <c r="F28" s="75"/>
      <c r="G28" s="89"/>
      <c r="H28" s="100"/>
      <c r="I28" s="201"/>
      <c r="J28" s="19"/>
      <c r="K28" s="19"/>
      <c r="L28" s="19"/>
    </row>
    <row r="29" spans="1:12" ht="6.75" customHeight="1" thickBot="1">
      <c r="A29" s="19"/>
      <c r="B29" s="19"/>
      <c r="C29" s="19"/>
      <c r="D29" s="83"/>
      <c r="E29" s="87"/>
      <c r="F29" s="83"/>
      <c r="G29" s="88"/>
      <c r="H29" s="102"/>
      <c r="I29" s="103"/>
      <c r="J29" s="19"/>
      <c r="K29" s="19"/>
      <c r="L29" s="19"/>
    </row>
    <row r="30" spans="1:15" ht="15.75" customHeight="1">
      <c r="A30" s="19"/>
      <c r="B30" s="19"/>
      <c r="C30" s="19"/>
      <c r="D30" s="82"/>
      <c r="E30" s="67"/>
      <c r="F30" s="82"/>
      <c r="G30" s="196"/>
      <c r="H30" s="98" t="str">
        <f>IF('Introduction-inleiding'!$O$4=1,'2.1 ActivitésFR'!J30,'2.1 ActivitésNL'!J30)</f>
        <v>Causbespreking</v>
      </c>
      <c r="I30" s="99" t="str">
        <f>IF('Introduction-inleiding'!$O$4=1,'2.1 ActivitésFR'!K30,'2.1 ActivitésNL'!K30)</f>
        <v>Organisatie</v>
      </c>
      <c r="J30" s="19"/>
      <c r="K30" s="19"/>
      <c r="L30" s="19"/>
      <c r="N30" s="68">
        <v>4</v>
      </c>
      <c r="O30" s="68">
        <v>1</v>
      </c>
    </row>
    <row r="31" spans="1:12" ht="15.75" customHeight="1">
      <c r="A31" s="19"/>
      <c r="B31" s="19"/>
      <c r="C31" s="19"/>
      <c r="D31" s="75"/>
      <c r="E31" s="65"/>
      <c r="F31" s="75"/>
      <c r="G31" s="89"/>
      <c r="H31" s="100" t="str">
        <f>IF('Introduction-inleiding'!$O$4=1,'2.1 ActivitésFR'!J31,'2.1 ActivitésNL'!J31)</f>
        <v>Vorming</v>
      </c>
      <c r="I31" s="101" t="str">
        <f>IF('Introduction-inleiding'!$O$4=1,'2.1 ActivitésFR'!K31,'2.1 ActivitésNL'!K31)</f>
        <v>Pijnbestrijding</v>
      </c>
      <c r="J31" s="19"/>
      <c r="K31" s="19"/>
      <c r="L31" s="19"/>
    </row>
    <row r="32" spans="1:12" ht="15.75" customHeight="1">
      <c r="A32" s="19"/>
      <c r="B32" s="19"/>
      <c r="C32" s="19"/>
      <c r="D32" s="367" t="str">
        <f>IF('Introduction-inleiding'!$O$4=1,'2.1 ActivitésFR'!D32,'2.1 ActivitésNL'!D32)</f>
        <v>Met alle betrokkenen  ( hierboven vernoemd)</v>
      </c>
      <c r="E32" s="368"/>
      <c r="F32" s="75"/>
      <c r="G32" s="89"/>
      <c r="H32" s="100" t="str">
        <f>IF('Introduction-inleiding'!$O$4=1,'2.1 ActivitésFR'!J32,'2.1 ActivitésNL'!J32)</f>
        <v>Ontwikkelen protocollen</v>
      </c>
      <c r="I32" s="101" t="str">
        <f>IF('Introduction-inleiding'!$O$4=1,'2.1 ActivitésFR'!K32,'2.1 ActivitésNL'!K32)</f>
        <v>Sensibilisatie -actie</v>
      </c>
      <c r="J32" s="19"/>
      <c r="K32" s="19"/>
      <c r="L32" s="19"/>
    </row>
    <row r="33" spans="1:12" ht="15.75" customHeight="1">
      <c r="A33" s="19"/>
      <c r="B33" s="19"/>
      <c r="C33" s="19"/>
      <c r="D33" s="367"/>
      <c r="E33" s="368"/>
      <c r="F33" s="75"/>
      <c r="G33" s="89"/>
      <c r="H33" s="100" t="str">
        <f>IF('Introduction-inleiding'!$O$4=1,'2.1 ActivitésFR'!J33,'2.1 ActivitésNL'!J33)</f>
        <v>Protocolbesprekingen</v>
      </c>
      <c r="I33" s="101" t="str">
        <f>IF('Introduction-inleiding'!$O$4=1,'2.1 ActivitésFR'!K33,'2.1 ActivitésNL'!K33)</f>
        <v>Andere (specificeer)</v>
      </c>
      <c r="J33" s="19"/>
      <c r="K33" s="19"/>
      <c r="L33" s="19"/>
    </row>
    <row r="34" spans="1:12" ht="6.75" customHeight="1">
      <c r="A34" s="19"/>
      <c r="B34" s="19"/>
      <c r="C34" s="19"/>
      <c r="D34" s="75"/>
      <c r="E34" s="65"/>
      <c r="F34" s="75"/>
      <c r="G34" s="89"/>
      <c r="H34" s="100"/>
      <c r="I34" s="101"/>
      <c r="J34" s="19"/>
      <c r="K34" s="19"/>
      <c r="L34" s="19"/>
    </row>
    <row r="35" spans="1:12" ht="15.75" customHeight="1">
      <c r="A35" s="19"/>
      <c r="B35" s="19"/>
      <c r="C35" s="19"/>
      <c r="D35" s="75"/>
      <c r="E35" s="65"/>
      <c r="F35" s="75"/>
      <c r="G35" s="89"/>
      <c r="H35" s="100"/>
      <c r="I35" s="201"/>
      <c r="J35" s="19"/>
      <c r="K35" s="19"/>
      <c r="L35" s="19"/>
    </row>
    <row r="36" spans="1:12" ht="7.5" customHeight="1" thickBot="1">
      <c r="A36" s="19"/>
      <c r="B36" s="19"/>
      <c r="C36" s="19"/>
      <c r="D36" s="83"/>
      <c r="E36" s="87"/>
      <c r="F36" s="83"/>
      <c r="G36" s="88"/>
      <c r="H36" s="102"/>
      <c r="I36" s="103"/>
      <c r="J36" s="19"/>
      <c r="K36" s="19"/>
      <c r="L36" s="19"/>
    </row>
    <row r="37" spans="1:15" ht="15.75" customHeight="1">
      <c r="A37" s="19"/>
      <c r="B37" s="19"/>
      <c r="C37" s="19"/>
      <c r="D37" s="82"/>
      <c r="E37" s="135"/>
      <c r="F37" s="67"/>
      <c r="G37" s="135"/>
      <c r="H37" s="139" t="str">
        <f>IF('Introduction-inleiding'!$O$4=1,'2.1 ActivitésFR'!J37,'2.1 ActivitésNL'!J37)</f>
        <v>Causbespreking</v>
      </c>
      <c r="I37" s="99" t="str">
        <f>IF('Introduction-inleiding'!$O$4=1,'2.1 ActivitésFR'!K37,'2.1 ActivitésNL'!K37)</f>
        <v>Organisatie</v>
      </c>
      <c r="J37" s="19"/>
      <c r="K37" s="19"/>
      <c r="L37" s="19"/>
      <c r="N37" s="68">
        <v>5</v>
      </c>
      <c r="O37" s="68">
        <v>1</v>
      </c>
    </row>
    <row r="38" spans="1:12" ht="15.75" customHeight="1">
      <c r="A38" s="19"/>
      <c r="B38" s="19"/>
      <c r="C38" s="57"/>
      <c r="D38" s="137"/>
      <c r="E38" s="138"/>
      <c r="F38" s="92"/>
      <c r="G38" s="138"/>
      <c r="H38" s="140" t="str">
        <f>IF('Introduction-inleiding'!$O$4=1,'2.1 ActivitésFR'!J38,'2.1 ActivitésNL'!J38)</f>
        <v>Vorming</v>
      </c>
      <c r="I38" s="101" t="str">
        <f>IF('Introduction-inleiding'!$O$4=1,'2.1 ActivitésFR'!K38,'2.1 ActivitésNL'!K38)</f>
        <v>Pijnbestrijding</v>
      </c>
      <c r="J38" s="19"/>
      <c r="K38" s="19"/>
      <c r="L38" s="19"/>
    </row>
    <row r="39" spans="1:12" ht="15.75" customHeight="1">
      <c r="A39" s="19"/>
      <c r="B39" s="19"/>
      <c r="C39" s="54"/>
      <c r="D39" s="367" t="str">
        <f>IF('Introduction-inleiding'!$O$4=1,'2.1 ActivitésFR'!D39,'2.1 ActivitésNL'!D39)</f>
        <v>Met experts in het kader van een specifiek project</v>
      </c>
      <c r="E39" s="368"/>
      <c r="F39" s="92"/>
      <c r="G39" s="138"/>
      <c r="H39" s="140" t="str">
        <f>IF('Introduction-inleiding'!$O$4=1,'2.1 ActivitésFR'!J39,'2.1 ActivitésNL'!J39)</f>
        <v>Ontwikkelen protocollen</v>
      </c>
      <c r="I39" s="101" t="str">
        <f>IF('Introduction-inleiding'!$O$4=1,'2.1 ActivitésFR'!K39,'2.1 ActivitésNL'!K39)</f>
        <v>Sensibilisatie -actie</v>
      </c>
      <c r="J39" s="19"/>
      <c r="K39" s="19"/>
      <c r="L39" s="19"/>
    </row>
    <row r="40" spans="1:12" ht="15.75" customHeight="1">
      <c r="A40" s="19"/>
      <c r="B40" s="19"/>
      <c r="C40" s="19"/>
      <c r="D40" s="367"/>
      <c r="E40" s="368"/>
      <c r="F40" s="65"/>
      <c r="G40" s="89"/>
      <c r="H40" s="140" t="str">
        <f>IF('Introduction-inleiding'!$O$4=1,'2.1 ActivitésFR'!J40,'2.1 ActivitésNL'!J40)</f>
        <v>Protocolbesprekingen</v>
      </c>
      <c r="I40" s="101" t="str">
        <f>IF('Introduction-inleiding'!$O$4=1,'2.1 ActivitésFR'!K40,'2.1 ActivitésNL'!K40)</f>
        <v>Andere (specificeer)</v>
      </c>
      <c r="J40" s="19"/>
      <c r="K40" s="19"/>
      <c r="L40" s="19"/>
    </row>
    <row r="41" spans="1:12" ht="6.75" customHeight="1">
      <c r="A41" s="19"/>
      <c r="B41" s="19"/>
      <c r="C41" s="19"/>
      <c r="D41" s="75"/>
      <c r="E41" s="89"/>
      <c r="F41" s="65"/>
      <c r="G41" s="89"/>
      <c r="H41" s="140"/>
      <c r="I41" s="101"/>
      <c r="J41" s="19"/>
      <c r="K41" s="19"/>
      <c r="L41" s="19"/>
    </row>
    <row r="42" spans="1:12" ht="15.75" customHeight="1">
      <c r="A42" s="19"/>
      <c r="B42" s="19"/>
      <c r="C42" s="19"/>
      <c r="D42" s="75"/>
      <c r="E42" s="89"/>
      <c r="F42" s="65"/>
      <c r="G42" s="89"/>
      <c r="H42" s="140"/>
      <c r="I42" s="201"/>
      <c r="J42" s="19"/>
      <c r="K42" s="19"/>
      <c r="L42" s="19"/>
    </row>
    <row r="43" spans="1:12" ht="7.5" customHeight="1" thickBot="1">
      <c r="A43" s="19"/>
      <c r="B43" s="19"/>
      <c r="C43" s="19"/>
      <c r="D43" s="83"/>
      <c r="E43" s="88"/>
      <c r="F43" s="87"/>
      <c r="G43" s="88"/>
      <c r="H43" s="141"/>
      <c r="I43" s="103"/>
      <c r="J43" s="19"/>
      <c r="K43" s="19"/>
      <c r="L43" s="19"/>
    </row>
    <row r="44" spans="1:15" ht="21" customHeight="1">
      <c r="A44" s="19"/>
      <c r="B44" s="19"/>
      <c r="C44" s="19"/>
      <c r="D44" s="82"/>
      <c r="E44" s="274"/>
      <c r="F44" s="282"/>
      <c r="G44" s="274"/>
      <c r="H44" s="100"/>
      <c r="I44" s="100"/>
      <c r="J44" s="19"/>
      <c r="K44" s="19"/>
      <c r="L44" s="19"/>
      <c r="N44" s="68">
        <v>6</v>
      </c>
      <c r="O44" s="68">
        <v>1</v>
      </c>
    </row>
    <row r="45" spans="1:12" ht="20.25" customHeight="1">
      <c r="A45" s="19"/>
      <c r="B45" s="19"/>
      <c r="C45" s="19"/>
      <c r="D45" s="367" t="str">
        <f>IF('Introduction-inleiding'!$O$4=1,'2.1 ActivitésFR'!D45,'2.1 ActivitésNL'!D45)</f>
        <v>Met het algologische multidisciplinaire equipe en/of het centrum voor chronische pijn binnen de instelling</v>
      </c>
      <c r="E45" s="368"/>
      <c r="F45" s="283"/>
      <c r="G45" s="89"/>
      <c r="H45" s="100"/>
      <c r="I45" s="100"/>
      <c r="J45" s="19"/>
      <c r="K45" s="19"/>
      <c r="L45" s="19"/>
    </row>
    <row r="46" spans="1:12" ht="15.75">
      <c r="A46" s="19"/>
      <c r="B46" s="19"/>
      <c r="C46" s="19"/>
      <c r="D46" s="367"/>
      <c r="E46" s="368"/>
      <c r="F46" s="75"/>
      <c r="G46" s="89"/>
      <c r="H46" s="19"/>
      <c r="I46" s="19"/>
      <c r="J46" s="19"/>
      <c r="K46" s="19"/>
      <c r="L46" s="19"/>
    </row>
    <row r="47" spans="1:12" ht="15.75">
      <c r="A47" s="19"/>
      <c r="B47" s="19"/>
      <c r="C47" s="19"/>
      <c r="D47" s="75"/>
      <c r="E47" s="89"/>
      <c r="F47" s="75"/>
      <c r="G47" s="89"/>
      <c r="H47" s="19"/>
      <c r="I47" s="19"/>
      <c r="J47" s="19"/>
      <c r="K47" s="19"/>
      <c r="L47" s="19"/>
    </row>
    <row r="48" spans="1:12" ht="9.75" customHeight="1" thickBot="1">
      <c r="A48" s="19"/>
      <c r="B48" s="19"/>
      <c r="C48" s="19"/>
      <c r="D48" s="83"/>
      <c r="E48" s="88"/>
      <c r="F48" s="83"/>
      <c r="G48" s="88"/>
      <c r="H48" s="19"/>
      <c r="I48" s="19"/>
      <c r="J48" s="19"/>
      <c r="K48" s="19"/>
      <c r="L48" s="19"/>
    </row>
    <row r="49" spans="1:12" ht="15.75">
      <c r="A49" s="19"/>
      <c r="B49" s="19"/>
      <c r="C49" s="19"/>
      <c r="D49" s="19"/>
      <c r="E49" s="19"/>
      <c r="F49" s="19"/>
      <c r="G49" s="19"/>
      <c r="H49" s="19"/>
      <c r="I49" s="19"/>
      <c r="J49" s="19"/>
      <c r="K49" s="19"/>
      <c r="L49" s="19"/>
    </row>
    <row r="50" spans="1:12" ht="15.75">
      <c r="A50" s="19"/>
      <c r="B50" s="19"/>
      <c r="C50" s="19"/>
      <c r="D50" s="19"/>
      <c r="E50" s="19"/>
      <c r="F50" s="19"/>
      <c r="G50" s="19"/>
      <c r="H50" s="19"/>
      <c r="I50" s="19"/>
      <c r="J50" s="19"/>
      <c r="K50" s="19"/>
      <c r="L50" s="19"/>
    </row>
    <row r="51" spans="1:12" ht="15.75">
      <c r="A51" s="19"/>
      <c r="B51" s="19"/>
      <c r="C51" s="19"/>
      <c r="D51" s="19"/>
      <c r="E51" s="19"/>
      <c r="F51" s="19"/>
      <c r="G51" s="19"/>
      <c r="H51" s="19"/>
      <c r="I51" s="19"/>
      <c r="J51" s="19"/>
      <c r="K51" s="19"/>
      <c r="L51" s="19"/>
    </row>
    <row r="52" spans="1:12" ht="15.75">
      <c r="A52" s="19"/>
      <c r="B52" s="19"/>
      <c r="C52" s="19"/>
      <c r="D52" s="19"/>
      <c r="E52" s="19"/>
      <c r="F52" s="19"/>
      <c r="G52" s="19"/>
      <c r="H52" s="19"/>
      <c r="I52" s="19"/>
      <c r="J52" s="19"/>
      <c r="K52" s="19"/>
      <c r="L52" s="19"/>
    </row>
    <row r="53" spans="1:12" ht="15.75">
      <c r="A53" s="19"/>
      <c r="B53" s="19"/>
      <c r="C53" s="19"/>
      <c r="D53" s="19"/>
      <c r="E53" s="19"/>
      <c r="F53" s="19"/>
      <c r="G53" s="19"/>
      <c r="H53" s="19"/>
      <c r="I53" s="19"/>
      <c r="J53" s="19"/>
      <c r="K53" s="19"/>
      <c r="L53" s="19"/>
    </row>
    <row r="54" spans="1:12" ht="15.75">
      <c r="A54" s="19"/>
      <c r="B54" s="19"/>
      <c r="C54" s="19"/>
      <c r="D54" s="19"/>
      <c r="E54" s="19"/>
      <c r="F54" s="19"/>
      <c r="G54" s="19"/>
      <c r="H54" s="19"/>
      <c r="I54" s="19"/>
      <c r="J54" s="19"/>
      <c r="K54" s="19"/>
      <c r="L54" s="19"/>
    </row>
    <row r="55" spans="1:12" ht="15.75">
      <c r="A55" s="19"/>
      <c r="B55" s="19"/>
      <c r="C55" s="19"/>
      <c r="D55" s="19"/>
      <c r="E55" s="19"/>
      <c r="F55" s="19"/>
      <c r="G55" s="19"/>
      <c r="H55" s="19"/>
      <c r="I55" s="19"/>
      <c r="J55" s="19"/>
      <c r="K55" s="19"/>
      <c r="L55" s="19"/>
    </row>
    <row r="56" spans="1:12" ht="15.75">
      <c r="A56" s="19"/>
      <c r="B56" s="19"/>
      <c r="C56" s="19"/>
      <c r="D56" s="19"/>
      <c r="E56" s="19"/>
      <c r="F56" s="19"/>
      <c r="G56" s="19"/>
      <c r="H56" s="19"/>
      <c r="I56" s="19"/>
      <c r="J56" s="19"/>
      <c r="K56" s="19"/>
      <c r="L56" s="19"/>
    </row>
    <row r="57" spans="1:12" ht="15.75">
      <c r="A57" s="19"/>
      <c r="B57" s="19"/>
      <c r="C57" s="19"/>
      <c r="D57" s="19"/>
      <c r="E57" s="19"/>
      <c r="F57" s="32" t="str">
        <f>IF('Introduction-inleiding'!$O$4=1,'2.1 ActivitésFR'!F57,'2.1 ActivitésNL'!F57)</f>
        <v>Klik op de pijl om naar de volgende bladzijde te gaan</v>
      </c>
      <c r="G57" s="19"/>
      <c r="H57" s="19"/>
      <c r="I57" s="19"/>
      <c r="J57" s="19"/>
      <c r="K57" s="19"/>
      <c r="L57" s="19"/>
    </row>
    <row r="58" spans="1:12" ht="15.75">
      <c r="A58" s="19"/>
      <c r="B58" s="19"/>
      <c r="C58" s="19"/>
      <c r="D58" s="19"/>
      <c r="E58" s="19"/>
      <c r="F58" s="19"/>
      <c r="G58" s="19"/>
      <c r="H58" s="19"/>
      <c r="I58" s="19"/>
      <c r="J58" s="19"/>
      <c r="K58" s="19"/>
      <c r="L58" s="19"/>
    </row>
    <row r="59" spans="1:12" ht="15.75">
      <c r="A59" s="19"/>
      <c r="B59" s="19"/>
      <c r="C59" s="19"/>
      <c r="D59" s="19"/>
      <c r="E59" s="19"/>
      <c r="F59" s="19"/>
      <c r="G59" s="19"/>
      <c r="H59" s="19"/>
      <c r="I59" s="19"/>
      <c r="J59" s="19"/>
      <c r="K59" s="19"/>
      <c r="L59" s="19"/>
    </row>
    <row r="60" spans="1:12" ht="15.75">
      <c r="A60" s="19"/>
      <c r="B60" s="19"/>
      <c r="C60" s="19"/>
      <c r="D60" s="19"/>
      <c r="E60" s="19"/>
      <c r="F60" s="19"/>
      <c r="G60" s="19"/>
      <c r="H60" s="19"/>
      <c r="I60" s="19"/>
      <c r="J60" s="19"/>
      <c r="K60" s="19"/>
      <c r="L60" s="19"/>
    </row>
    <row r="61" spans="1:12" ht="15.75">
      <c r="A61" s="19"/>
      <c r="B61" s="19"/>
      <c r="C61" s="19"/>
      <c r="D61" s="19"/>
      <c r="E61" s="19"/>
      <c r="F61" s="19"/>
      <c r="G61" s="19"/>
      <c r="H61" s="19"/>
      <c r="I61" s="19"/>
      <c r="J61" s="19"/>
      <c r="K61" s="19"/>
      <c r="L61" s="19"/>
    </row>
    <row r="62" spans="1:12" ht="15.75">
      <c r="A62" s="19"/>
      <c r="B62" s="19"/>
      <c r="C62" s="19"/>
      <c r="D62" s="19"/>
      <c r="E62" s="19"/>
      <c r="F62" s="19"/>
      <c r="G62" s="19"/>
      <c r="H62" s="19"/>
      <c r="I62" s="19"/>
      <c r="J62" s="19"/>
      <c r="K62" s="19"/>
      <c r="L62" s="19"/>
    </row>
    <row r="63" spans="1:12" ht="15.75">
      <c r="A63" s="19"/>
      <c r="B63" s="19"/>
      <c r="C63" s="19"/>
      <c r="D63" s="19"/>
      <c r="E63" s="19"/>
      <c r="F63" s="19"/>
      <c r="G63" s="19"/>
      <c r="H63" s="19"/>
      <c r="I63" s="19"/>
      <c r="J63" s="19"/>
      <c r="K63" s="19"/>
      <c r="L63" s="19"/>
    </row>
    <row r="64" spans="1:12" ht="15.75">
      <c r="A64" s="19"/>
      <c r="B64" s="19"/>
      <c r="C64" s="19"/>
      <c r="D64" s="19"/>
      <c r="E64" s="19"/>
      <c r="F64" s="19"/>
      <c r="G64" s="19"/>
      <c r="H64" s="19"/>
      <c r="I64" s="19"/>
      <c r="J64" s="19"/>
      <c r="K64" s="19"/>
      <c r="L64" s="19"/>
    </row>
  </sheetData>
  <sheetProtection password="E10C" sheet="1"/>
  <mergeCells count="10">
    <mergeCell ref="D45:E46"/>
    <mergeCell ref="C2:L2"/>
    <mergeCell ref="D18:E19"/>
    <mergeCell ref="D32:E33"/>
    <mergeCell ref="D39:E40"/>
    <mergeCell ref="D8:E8"/>
    <mergeCell ref="F8:G8"/>
    <mergeCell ref="H8:I8"/>
    <mergeCell ref="D11:E11"/>
    <mergeCell ref="D25:E25"/>
  </mergeCells>
  <conditionalFormatting sqref="I14">
    <cfRule type="expression" priority="5" dxfId="84" stopIfTrue="1">
      <formula>$Q$12=TRUE</formula>
    </cfRule>
  </conditionalFormatting>
  <conditionalFormatting sqref="I21">
    <cfRule type="expression" priority="4" dxfId="84" stopIfTrue="1">
      <formula>$Q$19=TRUE</formula>
    </cfRule>
  </conditionalFormatting>
  <conditionalFormatting sqref="I28">
    <cfRule type="expression" priority="3" dxfId="84" stopIfTrue="1">
      <formula>$Q$26=TRUE</formula>
    </cfRule>
  </conditionalFormatting>
  <conditionalFormatting sqref="I35">
    <cfRule type="expression" priority="2" dxfId="84" stopIfTrue="1">
      <formula>$Q$33=TRUE</formula>
    </cfRule>
  </conditionalFormatting>
  <conditionalFormatting sqref="I42">
    <cfRule type="expression" priority="1" dxfId="84" stopIfTrue="1">
      <formula>$Q$40=TRUE</formula>
    </cfRule>
  </conditionalFormatting>
  <printOptions/>
  <pageMargins left="0.7" right="0.7" top="0.75" bottom="0.75" header="0.3" footer="0.3"/>
  <pageSetup horizontalDpi="600" verticalDpi="600" orientation="portrait" paperSize="9" r:id="rId3"/>
  <drawing r:id="rId2"/>
  <legacyDrawing r:id="rId1"/>
</worksheet>
</file>

<file path=xl/worksheets/sheet16.xml><?xml version="1.0" encoding="utf-8"?>
<worksheet xmlns="http://schemas.openxmlformats.org/spreadsheetml/2006/main" xmlns:r="http://schemas.openxmlformats.org/officeDocument/2006/relationships">
  <sheetPr codeName="Sheet12">
    <tabColor theme="5" tint="0.39998000860214233"/>
  </sheetPr>
  <dimension ref="B2:P57"/>
  <sheetViews>
    <sheetView zoomScalePageLayoutView="0" workbookViewId="0" topLeftCell="A1">
      <selection activeCell="J21" sqref="J21"/>
    </sheetView>
  </sheetViews>
  <sheetFormatPr defaultColWidth="9.140625" defaultRowHeight="12.75"/>
  <cols>
    <col min="10" max="10" width="23.8515625" style="0" customWidth="1"/>
  </cols>
  <sheetData>
    <row r="2" ht="178.5">
      <c r="C2" s="64" t="s">
        <v>675</v>
      </c>
    </row>
    <row r="4" spans="2:3" ht="15">
      <c r="B4" s="53" t="s">
        <v>82</v>
      </c>
      <c r="C4" s="199" t="s">
        <v>394</v>
      </c>
    </row>
    <row r="6" ht="15">
      <c r="C6" s="184" t="s">
        <v>511</v>
      </c>
    </row>
    <row r="8" spans="4:10" ht="15">
      <c r="D8" s="184" t="s">
        <v>470</v>
      </c>
      <c r="F8" s="53" t="s">
        <v>535</v>
      </c>
      <c r="H8" s="64"/>
      <c r="J8" s="53" t="s">
        <v>395</v>
      </c>
    </row>
    <row r="9" spans="10:11" ht="15">
      <c r="J9" s="184" t="s">
        <v>396</v>
      </c>
      <c r="K9" s="184" t="s">
        <v>399</v>
      </c>
    </row>
    <row r="10" spans="10:11" ht="15">
      <c r="J10" s="184" t="s">
        <v>155</v>
      </c>
      <c r="K10" s="184" t="s">
        <v>400</v>
      </c>
    </row>
    <row r="11" spans="4:11" ht="15">
      <c r="D11" s="184" t="s">
        <v>401</v>
      </c>
      <c r="J11" s="184" t="s">
        <v>397</v>
      </c>
      <c r="K11" s="184" t="s">
        <v>170</v>
      </c>
    </row>
    <row r="12" spans="10:11" ht="15">
      <c r="J12" s="184" t="s">
        <v>398</v>
      </c>
      <c r="K12" s="184" t="s">
        <v>358</v>
      </c>
    </row>
    <row r="14" spans="10:11" ht="12.75">
      <c r="J14" s="53"/>
      <c r="K14" s="53"/>
    </row>
    <row r="15" spans="10:11" ht="12.75">
      <c r="J15" s="53"/>
      <c r="K15" s="53"/>
    </row>
    <row r="16" spans="10:11" ht="15">
      <c r="J16" s="184" t="s">
        <v>396</v>
      </c>
      <c r="K16" s="184" t="s">
        <v>399</v>
      </c>
    </row>
    <row r="17" spans="10:11" ht="15">
      <c r="J17" s="184" t="s">
        <v>155</v>
      </c>
      <c r="K17" s="184" t="s">
        <v>400</v>
      </c>
    </row>
    <row r="18" spans="4:11" ht="15">
      <c r="D18" s="184" t="s">
        <v>402</v>
      </c>
      <c r="J18" s="184" t="s">
        <v>397</v>
      </c>
      <c r="K18" s="184" t="s">
        <v>170</v>
      </c>
    </row>
    <row r="19" spans="10:11" ht="15">
      <c r="J19" s="184" t="s">
        <v>398</v>
      </c>
      <c r="K19" s="184" t="s">
        <v>358</v>
      </c>
    </row>
    <row r="20" spans="10:11" ht="12.75">
      <c r="J20" s="53"/>
      <c r="K20" s="53"/>
    </row>
    <row r="21" spans="10:11" ht="12.75">
      <c r="J21" s="53"/>
      <c r="K21" s="53"/>
    </row>
    <row r="23" spans="10:11" ht="15">
      <c r="J23" s="184" t="s">
        <v>396</v>
      </c>
      <c r="K23" s="184" t="s">
        <v>399</v>
      </c>
    </row>
    <row r="24" spans="10:16" ht="15">
      <c r="J24" s="184" t="s">
        <v>155</v>
      </c>
      <c r="K24" s="184" t="s">
        <v>400</v>
      </c>
      <c r="P24" s="68"/>
    </row>
    <row r="25" spans="4:11" ht="15">
      <c r="D25" s="184" t="s">
        <v>403</v>
      </c>
      <c r="J25" s="184" t="s">
        <v>397</v>
      </c>
      <c r="K25" s="184" t="s">
        <v>170</v>
      </c>
    </row>
    <row r="26" spans="10:11" ht="15">
      <c r="J26" s="184" t="s">
        <v>398</v>
      </c>
      <c r="K26" s="184" t="s">
        <v>358</v>
      </c>
    </row>
    <row r="27" spans="10:11" ht="15">
      <c r="J27" s="184"/>
      <c r="K27" s="184"/>
    </row>
    <row r="28" spans="10:11" ht="15">
      <c r="J28" s="184"/>
      <c r="K28" s="184"/>
    </row>
    <row r="29" spans="10:11" ht="15">
      <c r="J29" s="184"/>
      <c r="K29" s="184"/>
    </row>
    <row r="30" spans="10:11" ht="15">
      <c r="J30" s="184" t="s">
        <v>396</v>
      </c>
      <c r="K30" s="184" t="s">
        <v>399</v>
      </c>
    </row>
    <row r="31" spans="10:11" ht="15">
      <c r="J31" s="184" t="s">
        <v>155</v>
      </c>
      <c r="K31" s="184" t="s">
        <v>400</v>
      </c>
    </row>
    <row r="32" spans="4:11" ht="15">
      <c r="D32" s="184" t="s">
        <v>512</v>
      </c>
      <c r="J32" s="184" t="s">
        <v>397</v>
      </c>
      <c r="K32" s="184" t="s">
        <v>170</v>
      </c>
    </row>
    <row r="33" spans="10:11" ht="15">
      <c r="J33" s="184" t="s">
        <v>398</v>
      </c>
      <c r="K33" s="184" t="s">
        <v>358</v>
      </c>
    </row>
    <row r="34" spans="10:11" ht="12.75">
      <c r="J34" s="53"/>
      <c r="K34" s="53"/>
    </row>
    <row r="35" spans="10:11" ht="12.75">
      <c r="J35" s="53"/>
      <c r="K35" s="53"/>
    </row>
    <row r="36" spans="10:11" ht="12.75">
      <c r="J36" s="53"/>
      <c r="K36" s="53"/>
    </row>
    <row r="37" spans="10:11" ht="15">
      <c r="J37" s="184" t="s">
        <v>396</v>
      </c>
      <c r="K37" s="184" t="s">
        <v>399</v>
      </c>
    </row>
    <row r="38" spans="10:11" ht="15">
      <c r="J38" s="184" t="s">
        <v>155</v>
      </c>
      <c r="K38" s="184" t="s">
        <v>400</v>
      </c>
    </row>
    <row r="39" spans="4:11" ht="15">
      <c r="D39" s="184" t="s">
        <v>404</v>
      </c>
      <c r="J39" s="184" t="s">
        <v>397</v>
      </c>
      <c r="K39" s="184" t="s">
        <v>170</v>
      </c>
    </row>
    <row r="40" spans="10:11" ht="15">
      <c r="J40" s="184" t="s">
        <v>398</v>
      </c>
      <c r="K40" s="184" t="s">
        <v>358</v>
      </c>
    </row>
    <row r="41" spans="10:11" ht="12.75">
      <c r="J41" s="53"/>
      <c r="K41" s="53"/>
    </row>
    <row r="42" spans="10:11" ht="12.75">
      <c r="J42" s="53"/>
      <c r="K42" s="53"/>
    </row>
    <row r="45" ht="12.75">
      <c r="D45" s="53" t="s">
        <v>577</v>
      </c>
    </row>
    <row r="57" ht="12.75">
      <c r="F57" s="13" t="s">
        <v>10</v>
      </c>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3">
    <tabColor theme="5" tint="0.39998000860214233"/>
  </sheetPr>
  <dimension ref="B2:P57"/>
  <sheetViews>
    <sheetView zoomScalePageLayoutView="0" workbookViewId="0" topLeftCell="A1">
      <selection activeCell="I11" sqref="I11"/>
    </sheetView>
  </sheetViews>
  <sheetFormatPr defaultColWidth="9.140625" defaultRowHeight="12.75"/>
  <cols>
    <col min="10" max="10" width="23.8515625" style="0" customWidth="1"/>
  </cols>
  <sheetData>
    <row r="2" ht="153">
      <c r="C2" s="64" t="s">
        <v>674</v>
      </c>
    </row>
    <row r="4" spans="2:3" ht="15">
      <c r="B4" s="53" t="s">
        <v>82</v>
      </c>
      <c r="C4" s="199" t="s">
        <v>466</v>
      </c>
    </row>
    <row r="6" ht="15">
      <c r="C6" s="184" t="s">
        <v>510</v>
      </c>
    </row>
    <row r="8" spans="4:10" ht="15.75" thickBot="1">
      <c r="D8" s="184" t="s">
        <v>467</v>
      </c>
      <c r="F8" s="184" t="s">
        <v>559</v>
      </c>
      <c r="H8" s="64"/>
      <c r="J8" s="184" t="s">
        <v>468</v>
      </c>
    </row>
    <row r="9" spans="10:11" ht="30.75" thickBot="1">
      <c r="J9" s="188" t="s">
        <v>478</v>
      </c>
      <c r="K9" s="188" t="s">
        <v>213</v>
      </c>
    </row>
    <row r="10" spans="10:11" ht="30.75" thickBot="1">
      <c r="J10" s="189" t="s">
        <v>217</v>
      </c>
      <c r="K10" s="189" t="s">
        <v>476</v>
      </c>
    </row>
    <row r="11" spans="4:11" ht="45.75" thickBot="1">
      <c r="D11" s="184" t="s">
        <v>469</v>
      </c>
      <c r="J11" s="189" t="s">
        <v>479</v>
      </c>
      <c r="K11" s="189" t="s">
        <v>477</v>
      </c>
    </row>
    <row r="12" spans="10:11" ht="45.75" thickBot="1">
      <c r="J12" s="189" t="s">
        <v>475</v>
      </c>
      <c r="K12" s="189" t="s">
        <v>354</v>
      </c>
    </row>
    <row r="14" spans="10:11" ht="12.75">
      <c r="J14" s="53"/>
      <c r="K14" s="53"/>
    </row>
    <row r="15" spans="10:11" ht="13.5" thickBot="1">
      <c r="J15" s="53"/>
      <c r="K15" s="53"/>
    </row>
    <row r="16" spans="10:11" ht="30.75" thickBot="1">
      <c r="J16" s="188" t="s">
        <v>478</v>
      </c>
      <c r="K16" s="188" t="s">
        <v>213</v>
      </c>
    </row>
    <row r="17" spans="10:11" ht="30.75" thickBot="1">
      <c r="J17" s="189" t="s">
        <v>217</v>
      </c>
      <c r="K17" s="189" t="s">
        <v>476</v>
      </c>
    </row>
    <row r="18" spans="4:11" ht="45.75" thickBot="1">
      <c r="D18" s="184" t="s">
        <v>471</v>
      </c>
      <c r="J18" s="189" t="s">
        <v>479</v>
      </c>
      <c r="K18" s="189" t="s">
        <v>477</v>
      </c>
    </row>
    <row r="19" spans="10:11" ht="45.75" thickBot="1">
      <c r="J19" s="189" t="s">
        <v>475</v>
      </c>
      <c r="K19" s="189" t="s">
        <v>354</v>
      </c>
    </row>
    <row r="20" spans="10:11" ht="12.75">
      <c r="J20" s="53"/>
      <c r="K20" s="53"/>
    </row>
    <row r="21" spans="10:11" ht="12.75">
      <c r="J21" s="53"/>
      <c r="K21" s="53"/>
    </row>
    <row r="22" ht="13.5" thickBot="1"/>
    <row r="23" spans="10:11" ht="30.75" thickBot="1">
      <c r="J23" s="188" t="s">
        <v>478</v>
      </c>
      <c r="K23" s="188" t="s">
        <v>213</v>
      </c>
    </row>
    <row r="24" spans="10:16" ht="30.75" thickBot="1">
      <c r="J24" s="189" t="s">
        <v>217</v>
      </c>
      <c r="K24" s="189" t="s">
        <v>476</v>
      </c>
      <c r="P24" s="68"/>
    </row>
    <row r="25" spans="4:11" ht="45.75" thickBot="1">
      <c r="D25" s="184" t="s">
        <v>472</v>
      </c>
      <c r="J25" s="189" t="s">
        <v>479</v>
      </c>
      <c r="K25" s="189" t="s">
        <v>477</v>
      </c>
    </row>
    <row r="26" spans="10:11" ht="45.75" thickBot="1">
      <c r="J26" s="189" t="s">
        <v>475</v>
      </c>
      <c r="K26" s="189" t="s">
        <v>354</v>
      </c>
    </row>
    <row r="27" spans="10:11" ht="15">
      <c r="J27" s="184"/>
      <c r="K27" s="184"/>
    </row>
    <row r="28" spans="10:11" ht="15">
      <c r="J28" s="184"/>
      <c r="K28" s="184"/>
    </row>
    <row r="29" spans="10:11" ht="15.75" thickBot="1">
      <c r="J29" s="184"/>
      <c r="K29" s="184"/>
    </row>
    <row r="30" spans="10:11" ht="30.75" thickBot="1">
      <c r="J30" s="188" t="s">
        <v>478</v>
      </c>
      <c r="K30" s="188" t="s">
        <v>213</v>
      </c>
    </row>
    <row r="31" spans="10:11" ht="30.75" thickBot="1">
      <c r="J31" s="189" t="s">
        <v>217</v>
      </c>
      <c r="K31" s="189" t="s">
        <v>476</v>
      </c>
    </row>
    <row r="32" spans="4:11" ht="45.75" thickBot="1">
      <c r="D32" s="184" t="s">
        <v>473</v>
      </c>
      <c r="J32" s="189" t="s">
        <v>479</v>
      </c>
      <c r="K32" s="189" t="s">
        <v>477</v>
      </c>
    </row>
    <row r="33" spans="10:11" ht="45.75" thickBot="1">
      <c r="J33" s="189" t="s">
        <v>475</v>
      </c>
      <c r="K33" s="189" t="s">
        <v>354</v>
      </c>
    </row>
    <row r="34" spans="10:11" ht="12.75">
      <c r="J34" s="53"/>
      <c r="K34" s="53"/>
    </row>
    <row r="35" spans="10:11" ht="12.75">
      <c r="J35" s="53"/>
      <c r="K35" s="53"/>
    </row>
    <row r="36" spans="10:11" ht="13.5" thickBot="1">
      <c r="J36" s="53"/>
      <c r="K36" s="53"/>
    </row>
    <row r="37" spans="10:11" ht="30.75" thickBot="1">
      <c r="J37" s="188" t="s">
        <v>478</v>
      </c>
      <c r="K37" s="188" t="s">
        <v>213</v>
      </c>
    </row>
    <row r="38" spans="10:11" ht="30.75" thickBot="1">
      <c r="J38" s="189" t="s">
        <v>217</v>
      </c>
      <c r="K38" s="189" t="s">
        <v>476</v>
      </c>
    </row>
    <row r="39" spans="4:11" ht="45.75" thickBot="1">
      <c r="D39" s="184" t="s">
        <v>474</v>
      </c>
      <c r="J39" s="189" t="s">
        <v>479</v>
      </c>
      <c r="K39" s="189" t="s">
        <v>477</v>
      </c>
    </row>
    <row r="40" spans="10:11" ht="45.75" thickBot="1">
      <c r="J40" s="189" t="s">
        <v>475</v>
      </c>
      <c r="K40" s="189" t="s">
        <v>354</v>
      </c>
    </row>
    <row r="41" spans="10:11" ht="12.75">
      <c r="J41" s="53"/>
      <c r="K41" s="53"/>
    </row>
    <row r="42" spans="10:11" ht="12.75">
      <c r="J42" s="53"/>
      <c r="K42" s="53"/>
    </row>
    <row r="45" ht="12.75">
      <c r="D45" s="53" t="s">
        <v>603</v>
      </c>
    </row>
    <row r="57" ht="12.75">
      <c r="F57" s="16" t="s">
        <v>137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4">
    <tabColor theme="8" tint="0.39998000860214233"/>
  </sheetPr>
  <dimension ref="A1:Z217"/>
  <sheetViews>
    <sheetView showGridLines="0" showRowColHeaders="0" zoomScalePageLayoutView="0" workbookViewId="0" topLeftCell="A1">
      <selection activeCell="A1" sqref="A1"/>
    </sheetView>
  </sheetViews>
  <sheetFormatPr defaultColWidth="9.140625" defaultRowHeight="12.75"/>
  <cols>
    <col min="1" max="1" width="3.8515625" style="0" customWidth="1"/>
    <col min="2" max="2" width="8.8515625" style="0" customWidth="1"/>
    <col min="3" max="3" width="6.7109375" style="0" customWidth="1"/>
    <col min="4" max="4" width="13.57421875" style="0" customWidth="1"/>
    <col min="5" max="5" width="27.140625" style="0" customWidth="1"/>
    <col min="6" max="6" width="11.7109375" style="0" customWidth="1"/>
    <col min="7" max="7" width="12.8515625" style="0" customWidth="1"/>
    <col min="8" max="8" width="13.421875" style="0" customWidth="1"/>
    <col min="9" max="9" width="7.28125" style="0" customWidth="1"/>
    <col min="10" max="10" width="11.00390625" style="0" customWidth="1"/>
    <col min="11" max="11" width="9.57421875" style="0" customWidth="1"/>
    <col min="12" max="12" width="11.00390625" style="0" customWidth="1"/>
    <col min="13" max="13" width="9.00390625" style="0" customWidth="1"/>
    <col min="14" max="25" width="9.140625" style="0" hidden="1" customWidth="1"/>
    <col min="26" max="28" width="9.140625" style="0" customWidth="1"/>
  </cols>
  <sheetData>
    <row r="1" spans="1:26" ht="15.75">
      <c r="A1" s="19"/>
      <c r="B1" s="19"/>
      <c r="C1" s="19"/>
      <c r="D1" s="19"/>
      <c r="E1" s="19"/>
      <c r="F1" s="19"/>
      <c r="G1" s="19"/>
      <c r="H1" s="19"/>
      <c r="I1" s="19"/>
      <c r="J1" s="19"/>
      <c r="K1" s="19"/>
      <c r="L1" s="19"/>
      <c r="M1" s="19"/>
      <c r="N1" s="68"/>
      <c r="O1" s="68"/>
      <c r="P1" s="68"/>
      <c r="Q1" s="68"/>
      <c r="R1" s="68"/>
      <c r="S1" s="68"/>
      <c r="T1" s="68"/>
      <c r="U1" s="68"/>
      <c r="V1" s="68"/>
      <c r="W1" s="68"/>
      <c r="X1" s="68"/>
      <c r="Y1" s="68"/>
      <c r="Z1" s="68"/>
    </row>
    <row r="2" spans="1:26" ht="60" customHeight="1">
      <c r="A2" s="52"/>
      <c r="B2" s="52"/>
      <c r="C2" s="293" t="str">
        <f>IF('Introduction-inleiding'!$O$4=1,'1.3 Activités_FR'!C2,'1.3 Activités_NL'!C2)</f>
        <v>MULTIDISCIPLINAIRE ALGOLOGISCHE TEAMS, ACTIVITEITENVERSLAG 2014
1. Structuur</v>
      </c>
      <c r="D2" s="293"/>
      <c r="E2" s="293"/>
      <c r="F2" s="293"/>
      <c r="G2" s="293"/>
      <c r="H2" s="293"/>
      <c r="I2" s="293"/>
      <c r="J2" s="293"/>
      <c r="K2" s="293"/>
      <c r="L2" s="293"/>
      <c r="M2" s="293"/>
      <c r="N2" s="68"/>
      <c r="O2" s="68"/>
      <c r="P2" s="68"/>
      <c r="Q2" s="68"/>
      <c r="R2" s="68"/>
      <c r="S2" s="68"/>
      <c r="T2" s="68"/>
      <c r="U2" s="68"/>
      <c r="V2" s="68"/>
      <c r="W2" s="68"/>
      <c r="X2" s="68"/>
      <c r="Y2" s="68"/>
      <c r="Z2" s="68"/>
    </row>
    <row r="3" spans="1:26" ht="15.75">
      <c r="A3" s="19"/>
      <c r="B3" s="19"/>
      <c r="C3" s="19"/>
      <c r="D3" s="19"/>
      <c r="E3" s="19"/>
      <c r="F3" s="19"/>
      <c r="G3" s="19"/>
      <c r="H3" s="19"/>
      <c r="I3" s="19"/>
      <c r="J3" s="19"/>
      <c r="K3" s="19"/>
      <c r="L3" s="19"/>
      <c r="M3" s="19"/>
      <c r="N3" s="68"/>
      <c r="O3" s="68"/>
      <c r="P3" s="68"/>
      <c r="Q3" s="68"/>
      <c r="R3" s="68"/>
      <c r="S3" s="68"/>
      <c r="T3" s="68"/>
      <c r="U3" s="68"/>
      <c r="V3" s="68"/>
      <c r="W3" s="68"/>
      <c r="X3" s="68"/>
      <c r="Y3" s="68"/>
      <c r="Z3" s="68"/>
    </row>
    <row r="4" spans="1:26" ht="20.25" customHeight="1">
      <c r="A4" s="19"/>
      <c r="B4" s="91" t="str">
        <f>IF('Introduction-inleiding'!$O$4=1,'1.3 Activités_FR'!B4,'1.3 Activités_NL'!B4)</f>
        <v>1.3</v>
      </c>
      <c r="C4" s="59" t="str">
        <f>IF('Introduction-inleiding'!$O$4=1,'1.3 Activités_FR'!C4,'1.3 Activités_NL'!C4)</f>
        <v>Activiteiten van het team</v>
      </c>
      <c r="D4" s="19"/>
      <c r="E4" s="19"/>
      <c r="F4" s="19"/>
      <c r="G4" s="19"/>
      <c r="H4" s="19"/>
      <c r="I4" s="19"/>
      <c r="J4" s="19"/>
      <c r="K4" s="19"/>
      <c r="L4" s="19"/>
      <c r="M4" s="19"/>
      <c r="N4" s="68"/>
      <c r="O4" s="68"/>
      <c r="P4" s="68"/>
      <c r="Q4" s="68"/>
      <c r="R4" s="68"/>
      <c r="S4" s="68"/>
      <c r="T4" s="68"/>
      <c r="U4" s="68"/>
      <c r="V4" s="68"/>
      <c r="W4" s="68"/>
      <c r="X4" s="68"/>
      <c r="Y4" s="68"/>
      <c r="Z4" s="68"/>
    </row>
    <row r="5" spans="1:26" ht="15.75">
      <c r="A5" s="19"/>
      <c r="B5" s="19"/>
      <c r="C5" s="19"/>
      <c r="D5" s="19"/>
      <c r="E5" s="19"/>
      <c r="F5" s="19"/>
      <c r="G5" s="19"/>
      <c r="H5" s="19"/>
      <c r="I5" s="19"/>
      <c r="J5" s="19"/>
      <c r="K5" s="19"/>
      <c r="L5" s="19"/>
      <c r="M5" s="19"/>
      <c r="N5" s="68"/>
      <c r="O5" s="68"/>
      <c r="P5" s="68"/>
      <c r="Q5" s="68"/>
      <c r="R5" s="68"/>
      <c r="S5" s="68"/>
      <c r="T5" s="68"/>
      <c r="U5" s="68"/>
      <c r="V5" s="68"/>
      <c r="W5" s="68"/>
      <c r="X5" s="68"/>
      <c r="Y5" s="68"/>
      <c r="Z5" s="68"/>
    </row>
    <row r="6" spans="1:26" ht="15.75">
      <c r="A6" s="19"/>
      <c r="B6" s="19"/>
      <c r="C6" s="55" t="str">
        <f>IF('Introduction-inleiding'!$O$4=1,'1.3 Activités_FR'!C6,'1.3 Activités_NL'!C6)</f>
        <v>Beschrijf kort de activiteiten van het team  </v>
      </c>
      <c r="D6" s="19"/>
      <c r="E6" s="19"/>
      <c r="F6" s="19"/>
      <c r="G6" s="19"/>
      <c r="H6" s="19"/>
      <c r="I6" s="19"/>
      <c r="J6" s="19"/>
      <c r="K6" s="19"/>
      <c r="L6" s="19"/>
      <c r="M6" s="19"/>
      <c r="N6" s="68"/>
      <c r="O6" s="68"/>
      <c r="P6" s="68"/>
      <c r="Q6" s="68"/>
      <c r="R6" s="68"/>
      <c r="S6" s="68"/>
      <c r="T6" s="68"/>
      <c r="U6" s="68"/>
      <c r="V6" s="68"/>
      <c r="W6" s="68"/>
      <c r="X6" s="68"/>
      <c r="Y6" s="68"/>
      <c r="Z6" s="68"/>
    </row>
    <row r="7" spans="1:26" ht="16.5" thickBot="1">
      <c r="A7" s="19"/>
      <c r="B7" s="19"/>
      <c r="C7" s="19"/>
      <c r="D7" s="19"/>
      <c r="E7" s="19"/>
      <c r="F7" s="19"/>
      <c r="G7" s="19"/>
      <c r="H7" s="19"/>
      <c r="I7" s="19"/>
      <c r="J7" s="19"/>
      <c r="K7" s="19"/>
      <c r="L7" s="19"/>
      <c r="M7" s="19"/>
      <c r="N7" s="68"/>
      <c r="O7" s="68"/>
      <c r="P7" s="68"/>
      <c r="Q7" s="68"/>
      <c r="R7" s="68"/>
      <c r="S7" s="68"/>
      <c r="T7" s="68"/>
      <c r="U7" s="68"/>
      <c r="V7" s="68"/>
      <c r="W7" s="68"/>
      <c r="X7" s="68"/>
      <c r="Y7" s="68"/>
      <c r="Z7" s="68"/>
    </row>
    <row r="8" spans="1:26" ht="44.25" customHeight="1" thickBot="1">
      <c r="A8" s="19"/>
      <c r="B8" s="19"/>
      <c r="C8" s="19"/>
      <c r="D8" s="369" t="str">
        <f>IF('Introduction-inleiding'!$O$4=1,'1.3 Activités_FR'!D8,'1.3 Activités_NL'!D8)</f>
        <v>Activiteiten van het team</v>
      </c>
      <c r="E8" s="369"/>
      <c r="F8" s="97" t="str">
        <f>IF('Introduction-inleiding'!$O$4=1,'1.3 Activités_FR'!F8,'1.3 Activités_NL'!F8)</f>
        <v>Totaal aantal deelnemers</v>
      </c>
      <c r="G8" s="134" t="str">
        <f>IF('Introduction-inleiding'!$O$4=1,'1.3 Activités_FR'!G8,'1.3 Activités_NL'!G8)</f>
        <v>Uren per week</v>
      </c>
      <c r="H8" s="370" t="str">
        <f>IF('Introduction-inleiding'!$O$4=1,'1.3 Activités_FR'!H8,'1.3 Activités_NL'!H8)</f>
        <v>Leden van het team</v>
      </c>
      <c r="I8" s="371"/>
      <c r="J8" s="370" t="str">
        <f>IF('Introduction-inleiding'!$O$4=1,'1.3 Activités_FR'!J8,'1.3 Activités_NL'!J8)</f>
        <v>Doelgroep</v>
      </c>
      <c r="K8" s="371"/>
      <c r="L8" s="92"/>
      <c r="M8" s="19"/>
      <c r="N8" s="68"/>
      <c r="O8" s="68"/>
      <c r="P8" s="68"/>
      <c r="Q8" s="68"/>
      <c r="R8" s="68"/>
      <c r="S8" s="68"/>
      <c r="T8" s="68"/>
      <c r="U8" s="68"/>
      <c r="V8" s="68"/>
      <c r="X8" s="112"/>
      <c r="Y8" s="112"/>
      <c r="Z8" s="68"/>
    </row>
    <row r="9" spans="1:26" ht="15.75" customHeight="1" thickBot="1">
      <c r="A9" s="19"/>
      <c r="B9" s="19"/>
      <c r="C9" s="19"/>
      <c r="D9" s="82"/>
      <c r="E9" s="67"/>
      <c r="F9" s="143"/>
      <c r="G9" s="67"/>
      <c r="H9" s="93" t="str">
        <f>IF('Introduction-inleiding'!$O$4=1,'1.3 Activités_FR'!H9,'1.3 Activités_NL'!H9)</f>
        <v>Artsen</v>
      </c>
      <c r="I9" s="135"/>
      <c r="J9" s="378" t="str">
        <f>IF('Introduction-inleiding'!$O$4=1,'1.3 Activités_FR'!J9,'1.3 Activités_NL'!J9)</f>
        <v>Hospitalisatie eenheid</v>
      </c>
      <c r="K9" s="379"/>
      <c r="L9" s="19"/>
      <c r="M9" s="19"/>
      <c r="N9" s="68"/>
      <c r="O9" s="68"/>
      <c r="P9" s="68"/>
      <c r="Q9" s="68"/>
      <c r="R9" s="68" t="b">
        <v>0</v>
      </c>
      <c r="S9" s="68" t="b">
        <v>0</v>
      </c>
      <c r="T9" s="68"/>
      <c r="U9" s="68"/>
      <c r="V9" s="68"/>
      <c r="X9" s="112"/>
      <c r="Y9" s="112"/>
      <c r="Z9" s="68"/>
    </row>
    <row r="10" spans="1:26" ht="18" customHeight="1" thickBot="1">
      <c r="A10" s="19"/>
      <c r="B10" s="19"/>
      <c r="C10" s="19"/>
      <c r="D10" s="376" t="str">
        <f>IF('Introduction-inleiding'!$O$4=1,'1.3 Activités_FR'!D10,'1.3 Activités_NL'!D10)</f>
        <v>Deelname aan complexe casussen</v>
      </c>
      <c r="E10" s="377"/>
      <c r="F10" s="144"/>
      <c r="G10" s="144"/>
      <c r="H10" s="94" t="str">
        <f>IF('Introduction-inleiding'!$O$4=1,'1.3 Activités_FR'!H10,'1.3 Activités_NL'!H10)</f>
        <v>Verpleegkundigen</v>
      </c>
      <c r="I10" s="89"/>
      <c r="J10" s="374" t="str">
        <f>IF('Introduction-inleiding'!$O$4=1,'1.3 Activités_FR'!J10,'1.3 Activités_NL'!J10)</f>
        <v>Daghospitalisatie</v>
      </c>
      <c r="K10" s="375"/>
      <c r="L10" s="19"/>
      <c r="M10" s="19"/>
      <c r="N10" s="68"/>
      <c r="O10" s="68"/>
      <c r="P10" s="68">
        <f>F10</f>
        <v>0</v>
      </c>
      <c r="Q10" s="68">
        <f>G10</f>
        <v>0</v>
      </c>
      <c r="R10" s="68" t="b">
        <v>0</v>
      </c>
      <c r="S10" s="68" t="b">
        <v>0</v>
      </c>
      <c r="T10" s="68"/>
      <c r="U10" s="68"/>
      <c r="V10" s="68"/>
      <c r="X10" s="112"/>
      <c r="Y10" s="112"/>
      <c r="Z10" s="68"/>
    </row>
    <row r="11" spans="1:26" ht="15.75" customHeight="1">
      <c r="A11" s="19"/>
      <c r="B11" s="19"/>
      <c r="C11" s="19"/>
      <c r="D11" s="75"/>
      <c r="E11" s="90"/>
      <c r="F11" s="161"/>
      <c r="G11" s="162"/>
      <c r="H11" s="94" t="str">
        <f>IF('Introduction-inleiding'!$O$4=1,'1.3 Activités_FR'!H11,'1.3 Activités_NL'!H11)</f>
        <v>Psychologen</v>
      </c>
      <c r="I11" s="160"/>
      <c r="J11" s="374" t="str">
        <f>IF('Introduction-inleiding'!$O$4=1,'1.3 Activités_FR'!J11,'1.3 Activités_NL'!J11)</f>
        <v>Ambulante consultatie</v>
      </c>
      <c r="K11" s="375"/>
      <c r="L11" s="19"/>
      <c r="M11" s="19"/>
      <c r="N11" s="68"/>
      <c r="O11" s="68"/>
      <c r="P11" s="68"/>
      <c r="Q11" s="68"/>
      <c r="R11" s="68" t="b">
        <v>0</v>
      </c>
      <c r="S11" s="68" t="b">
        <v>0</v>
      </c>
      <c r="T11" s="68"/>
      <c r="U11" s="68"/>
      <c r="V11" s="68"/>
      <c r="W11" s="68"/>
      <c r="X11" s="68"/>
      <c r="Y11" s="68"/>
      <c r="Z11" s="68"/>
    </row>
    <row r="12" spans="1:26" ht="15.75" customHeight="1" thickBot="1">
      <c r="A12" s="19"/>
      <c r="B12" s="19"/>
      <c r="C12" s="19"/>
      <c r="D12" s="83"/>
      <c r="E12" s="87"/>
      <c r="F12" s="115"/>
      <c r="G12" s="163"/>
      <c r="H12" s="95" t="str">
        <f>IF('Introduction-inleiding'!$O$4=1,'1.3 Activités_FR'!H12,'1.3 Activités_NL'!H12)</f>
        <v>Andere</v>
      </c>
      <c r="I12" s="142"/>
      <c r="J12" s="157"/>
      <c r="K12" s="158"/>
      <c r="L12" s="19"/>
      <c r="M12" s="19"/>
      <c r="N12" s="68"/>
      <c r="O12" s="68"/>
      <c r="P12" s="68"/>
      <c r="Q12" s="68"/>
      <c r="R12" s="68" t="b">
        <v>0</v>
      </c>
      <c r="S12" s="68"/>
      <c r="T12" s="68"/>
      <c r="U12" s="68"/>
      <c r="V12" s="68"/>
      <c r="W12" s="68"/>
      <c r="X12" s="68"/>
      <c r="Y12" s="68"/>
      <c r="Z12" s="68"/>
    </row>
    <row r="13" spans="1:26" ht="15.75" customHeight="1" thickBot="1">
      <c r="A13" s="19"/>
      <c r="B13" s="19"/>
      <c r="C13" s="19"/>
      <c r="D13" s="75"/>
      <c r="E13" s="65"/>
      <c r="F13" s="145"/>
      <c r="G13" s="145"/>
      <c r="H13" s="94" t="str">
        <f>IF('Introduction-inleiding'!$O$4=1,'1.3 Activités_FR'!H13,'1.3 Activités_NL'!H13)</f>
        <v>Artsen</v>
      </c>
      <c r="I13" s="89"/>
      <c r="J13" s="374" t="str">
        <f>IF('Introduction-inleiding'!$O$4=1,'1.3 Activités_FR'!J13,'1.3 Activités_NL'!J13)</f>
        <v>Hospitalisatie eenheid</v>
      </c>
      <c r="K13" s="375"/>
      <c r="L13" s="75"/>
      <c r="M13" s="19"/>
      <c r="N13" s="68"/>
      <c r="O13" s="68"/>
      <c r="P13" s="68"/>
      <c r="Q13" s="68"/>
      <c r="R13" s="68" t="b">
        <v>0</v>
      </c>
      <c r="S13" s="68" t="b">
        <v>0</v>
      </c>
      <c r="T13" s="68"/>
      <c r="U13" s="68"/>
      <c r="V13" s="68"/>
      <c r="W13" s="68"/>
      <c r="X13" s="68"/>
      <c r="Y13" s="68"/>
      <c r="Z13" s="68"/>
    </row>
    <row r="14" spans="1:26" ht="15.75" customHeight="1" thickBot="1">
      <c r="A14" s="19"/>
      <c r="B14" s="19"/>
      <c r="C14" s="19"/>
      <c r="D14" s="376" t="str">
        <f>IF('Introduction-inleiding'!$O$4=1,'1.3 Activités_FR'!D14,'1.3 Activités_NL'!D14)</f>
        <v>Patiënteneducatie</v>
      </c>
      <c r="E14" s="377"/>
      <c r="F14" s="144"/>
      <c r="G14" s="144"/>
      <c r="H14" s="94" t="str">
        <f>IF('Introduction-inleiding'!$O$4=1,'1.3 Activités_FR'!H14,'1.3 Activités_NL'!H14)</f>
        <v>Verpleegkundigen</v>
      </c>
      <c r="I14" s="89"/>
      <c r="J14" s="374" t="str">
        <f>IF('Introduction-inleiding'!$O$4=1,'1.3 Activités_FR'!J14,'1.3 Activités_NL'!J14)</f>
        <v>Daghospitalisatie</v>
      </c>
      <c r="K14" s="375"/>
      <c r="L14" s="75"/>
      <c r="M14" s="19"/>
      <c r="N14" s="68"/>
      <c r="O14" s="68"/>
      <c r="P14" s="68">
        <f>F14</f>
        <v>0</v>
      </c>
      <c r="Q14" s="68">
        <f>G14</f>
        <v>0</v>
      </c>
      <c r="R14" s="68" t="b">
        <v>0</v>
      </c>
      <c r="S14" s="68" t="b">
        <v>0</v>
      </c>
      <c r="T14" s="68"/>
      <c r="U14" s="68"/>
      <c r="V14" s="68"/>
      <c r="X14" s="112"/>
      <c r="Y14" s="112"/>
      <c r="Z14" s="68"/>
    </row>
    <row r="15" spans="1:26" ht="15.75" customHeight="1">
      <c r="A15" s="19"/>
      <c r="B15" s="19"/>
      <c r="C15" s="19"/>
      <c r="D15" s="75"/>
      <c r="E15" s="90"/>
      <c r="F15" s="145"/>
      <c r="G15" s="145"/>
      <c r="H15" s="94" t="str">
        <f>IF('Introduction-inleiding'!$O$4=1,'1.3 Activités_FR'!H15,'1.3 Activités_NL'!H15)</f>
        <v>Psychologen</v>
      </c>
      <c r="I15" s="160"/>
      <c r="J15" s="374" t="str">
        <f>IF('Introduction-inleiding'!$O$4=1,'1.3 Activités_FR'!J15,'1.3 Activités_NL'!J15)</f>
        <v>Ambulante consultatie</v>
      </c>
      <c r="K15" s="375"/>
      <c r="L15" s="75"/>
      <c r="M15" s="19"/>
      <c r="N15" s="68"/>
      <c r="O15" s="68"/>
      <c r="P15" s="68"/>
      <c r="Q15" s="68"/>
      <c r="R15" s="68" t="b">
        <v>0</v>
      </c>
      <c r="S15" s="68" t="b">
        <v>0</v>
      </c>
      <c r="T15" s="68"/>
      <c r="U15" s="68"/>
      <c r="V15" s="68"/>
      <c r="X15" s="112"/>
      <c r="Y15" s="112"/>
      <c r="Z15" s="68"/>
    </row>
    <row r="16" spans="1:26" ht="15.75" customHeight="1" thickBot="1">
      <c r="A16" s="19"/>
      <c r="B16" s="19"/>
      <c r="C16" s="19"/>
      <c r="D16" s="83"/>
      <c r="E16" s="87"/>
      <c r="F16" s="115"/>
      <c r="G16" s="115"/>
      <c r="H16" s="95" t="str">
        <f>IF('Introduction-inleiding'!$O$4=1,'1.3 Activités_FR'!H16,'1.3 Activités_NL'!H16)</f>
        <v>Andere</v>
      </c>
      <c r="I16" s="142"/>
      <c r="J16" s="157"/>
      <c r="K16" s="158"/>
      <c r="L16" s="75"/>
      <c r="M16" s="19"/>
      <c r="N16" s="68"/>
      <c r="O16" s="68"/>
      <c r="P16" s="68"/>
      <c r="Q16" s="68"/>
      <c r="R16" s="68" t="b">
        <v>0</v>
      </c>
      <c r="S16" s="68"/>
      <c r="T16" s="68"/>
      <c r="U16" s="68"/>
      <c r="V16" s="68"/>
      <c r="X16" s="112"/>
      <c r="Y16" s="112"/>
      <c r="Z16" s="68"/>
    </row>
    <row r="17" spans="1:26" ht="15.75" customHeight="1" thickBot="1">
      <c r="A17" s="19"/>
      <c r="B17" s="19"/>
      <c r="C17" s="19"/>
      <c r="D17" s="75"/>
      <c r="E17" s="65"/>
      <c r="F17" s="145"/>
      <c r="G17" s="145"/>
      <c r="H17" s="94" t="str">
        <f>IF('Introduction-inleiding'!$O$4=1,'1.3 Activités_FR'!H17,'1.3 Activités_NL'!H17)</f>
        <v>Artsen</v>
      </c>
      <c r="I17" s="89"/>
      <c r="J17" s="374" t="str">
        <f>IF('Introduction-inleiding'!$O$4=1,'1.3 Activités_FR'!J17,'1.3 Activités_NL'!J17)</f>
        <v>Hospitalisatie eenheid</v>
      </c>
      <c r="K17" s="375"/>
      <c r="L17" s="75"/>
      <c r="M17" s="19"/>
      <c r="N17" s="68"/>
      <c r="O17" s="68"/>
      <c r="P17" s="68"/>
      <c r="Q17" s="68"/>
      <c r="R17" s="68" t="b">
        <v>0</v>
      </c>
      <c r="S17" s="68" t="b">
        <v>0</v>
      </c>
      <c r="T17" s="68"/>
      <c r="U17" s="68"/>
      <c r="V17" s="68"/>
      <c r="X17" s="112"/>
      <c r="Y17" s="112"/>
      <c r="Z17" s="68"/>
    </row>
    <row r="18" spans="1:26" ht="15.75" customHeight="1" thickBot="1">
      <c r="A18" s="19"/>
      <c r="B18" s="19"/>
      <c r="C18" s="19"/>
      <c r="D18" s="376" t="str">
        <f>IF('Introduction-inleiding'!$O$4=1,'1.3 Activités_FR'!D18,'1.3 Activités_NL'!D18)</f>
        <v>Vorming van de zorgteams</v>
      </c>
      <c r="E18" s="377"/>
      <c r="F18" s="144"/>
      <c r="G18" s="144"/>
      <c r="H18" s="94" t="str">
        <f>IF('Introduction-inleiding'!$O$4=1,'1.3 Activités_FR'!H18,'1.3 Activités_NL'!H18)</f>
        <v>Verpleegkundigen</v>
      </c>
      <c r="I18" s="89"/>
      <c r="J18" s="374" t="str">
        <f>IF('Introduction-inleiding'!$O$4=1,'1.3 Activités_FR'!J18,'1.3 Activités_NL'!J18)</f>
        <v>Daghospitalisatie</v>
      </c>
      <c r="K18" s="375"/>
      <c r="L18" s="75"/>
      <c r="M18" s="19"/>
      <c r="N18" s="68"/>
      <c r="O18" s="68"/>
      <c r="P18" s="68">
        <f>F18</f>
        <v>0</v>
      </c>
      <c r="Q18" s="68">
        <f>G18</f>
        <v>0</v>
      </c>
      <c r="R18" s="68" t="b">
        <v>0</v>
      </c>
      <c r="S18" s="68" t="b">
        <v>0</v>
      </c>
      <c r="T18" s="68"/>
      <c r="U18" s="68"/>
      <c r="V18" s="68"/>
      <c r="X18" s="112"/>
      <c r="Y18" s="112"/>
      <c r="Z18" s="68"/>
    </row>
    <row r="19" spans="1:26" ht="15.75" customHeight="1">
      <c r="A19" s="19"/>
      <c r="B19" s="19"/>
      <c r="C19" s="19"/>
      <c r="D19" s="75"/>
      <c r="E19" s="90"/>
      <c r="F19" s="145"/>
      <c r="G19" s="161"/>
      <c r="H19" s="94" t="str">
        <f>IF('Introduction-inleiding'!$O$4=1,'1.3 Activités_FR'!H19,'1.3 Activités_NL'!H19)</f>
        <v>Psychologen</v>
      </c>
      <c r="I19" s="160"/>
      <c r="J19" s="374" t="str">
        <f>IF('Introduction-inleiding'!$O$4=1,'1.3 Activités_FR'!J19,'1.3 Activités_NL'!J19)</f>
        <v>Ambulante consultatie</v>
      </c>
      <c r="K19" s="375"/>
      <c r="L19" s="75"/>
      <c r="M19" s="19"/>
      <c r="N19" s="68"/>
      <c r="O19" s="68"/>
      <c r="P19" s="68"/>
      <c r="Q19" s="68"/>
      <c r="R19" s="68" t="b">
        <v>0</v>
      </c>
      <c r="S19" s="68" t="b">
        <v>0</v>
      </c>
      <c r="T19" s="68"/>
      <c r="U19" s="68"/>
      <c r="V19" s="68"/>
      <c r="X19" s="112"/>
      <c r="Y19" s="112"/>
      <c r="Z19" s="68"/>
    </row>
    <row r="20" spans="1:26" ht="15.75" customHeight="1" thickBot="1">
      <c r="A20" s="19"/>
      <c r="B20" s="19"/>
      <c r="C20" s="19"/>
      <c r="D20" s="83"/>
      <c r="E20" s="87"/>
      <c r="F20" s="115"/>
      <c r="G20" s="115"/>
      <c r="H20" s="95" t="str">
        <f>IF('Introduction-inleiding'!$O$4=1,'1.3 Activités_FR'!H20,'1.3 Activités_NL'!H20)</f>
        <v>Andere</v>
      </c>
      <c r="I20" s="142"/>
      <c r="J20" s="157"/>
      <c r="K20" s="158"/>
      <c r="L20" s="75"/>
      <c r="M20" s="19"/>
      <c r="N20" s="68"/>
      <c r="O20" s="68"/>
      <c r="P20" s="68"/>
      <c r="Q20" s="68"/>
      <c r="R20" s="68" t="b">
        <v>0</v>
      </c>
      <c r="S20" s="68"/>
      <c r="T20" s="68"/>
      <c r="U20" s="68"/>
      <c r="V20" s="68"/>
      <c r="X20" s="112"/>
      <c r="Y20" s="112"/>
      <c r="Z20" s="68"/>
    </row>
    <row r="21" spans="1:26" ht="15.75" customHeight="1" thickBot="1">
      <c r="A21" s="19"/>
      <c r="B21" s="19"/>
      <c r="C21" s="19"/>
      <c r="D21" s="75"/>
      <c r="E21" s="65"/>
      <c r="F21" s="145"/>
      <c r="G21" s="145"/>
      <c r="H21" s="94" t="str">
        <f>IF('Introduction-inleiding'!$O$4=1,'1.3 Activités_FR'!H21,'1.3 Activités_NL'!H21)</f>
        <v>Artsen</v>
      </c>
      <c r="I21" s="89"/>
      <c r="J21" s="374" t="str">
        <f>IF('Introduction-inleiding'!$O$4=1,'1.3 Activités_FR'!J21,'1.3 Activités_NL'!J21)</f>
        <v>Hospitalisatie eenheid</v>
      </c>
      <c r="K21" s="375"/>
      <c r="L21" s="75"/>
      <c r="M21" s="19"/>
      <c r="N21" s="68"/>
      <c r="O21" s="68"/>
      <c r="P21" s="68"/>
      <c r="Q21" s="68"/>
      <c r="R21" s="68" t="b">
        <v>0</v>
      </c>
      <c r="S21" s="68" t="b">
        <v>0</v>
      </c>
      <c r="T21" s="68"/>
      <c r="U21" s="68"/>
      <c r="V21" s="68"/>
      <c r="X21" s="112"/>
      <c r="Y21" s="112"/>
      <c r="Z21" s="68"/>
    </row>
    <row r="22" spans="1:26" ht="15.75" customHeight="1" thickBot="1">
      <c r="A22" s="19"/>
      <c r="B22" s="19"/>
      <c r="C22" s="19"/>
      <c r="D22" s="376" t="str">
        <f>IF('Introduction-inleiding'!$O$4=1,'1.3 Activités_FR'!D22,'1.3 Activités_NL'!D22)</f>
        <v>Implementatie van richtlijnen</v>
      </c>
      <c r="E22" s="377"/>
      <c r="F22" s="144"/>
      <c r="G22" s="144"/>
      <c r="H22" s="94" t="str">
        <f>IF('Introduction-inleiding'!$O$4=1,'1.3 Activités_FR'!H22,'1.3 Activités_NL'!H22)</f>
        <v>Verpleegkundigen</v>
      </c>
      <c r="I22" s="89"/>
      <c r="J22" s="374" t="str">
        <f>IF('Introduction-inleiding'!$O$4=1,'1.3 Activités_FR'!J22,'1.3 Activités_NL'!J22)</f>
        <v>Daghospitalisatie</v>
      </c>
      <c r="K22" s="375"/>
      <c r="L22" s="75"/>
      <c r="M22" s="19"/>
      <c r="N22" s="68"/>
      <c r="O22" s="68"/>
      <c r="P22" s="68">
        <f>F22</f>
        <v>0</v>
      </c>
      <c r="Q22" s="68">
        <f>G22</f>
        <v>0</v>
      </c>
      <c r="R22" s="68" t="b">
        <v>0</v>
      </c>
      <c r="S22" s="68" t="b">
        <v>0</v>
      </c>
      <c r="T22" s="68"/>
      <c r="U22" s="68"/>
      <c r="V22" s="68"/>
      <c r="W22" s="68"/>
      <c r="X22" s="68"/>
      <c r="Y22" s="68"/>
      <c r="Z22" s="68"/>
    </row>
    <row r="23" spans="1:26" ht="15.75" customHeight="1">
      <c r="A23" s="19"/>
      <c r="B23" s="19"/>
      <c r="C23" s="19"/>
      <c r="D23" s="75"/>
      <c r="E23" s="90"/>
      <c r="F23" s="145"/>
      <c r="G23" s="161"/>
      <c r="H23" s="94" t="str">
        <f>IF('Introduction-inleiding'!$O$4=1,'1.3 Activités_FR'!H23,'1.3 Activités_NL'!H23)</f>
        <v>Psychologen</v>
      </c>
      <c r="I23" s="160"/>
      <c r="J23" s="374" t="str">
        <f>IF('Introduction-inleiding'!$O$4=1,'1.3 Activités_FR'!J23,'1.3 Activités_NL'!J23)</f>
        <v>Ambulante consultatie</v>
      </c>
      <c r="K23" s="375"/>
      <c r="L23" s="75"/>
      <c r="M23" s="19"/>
      <c r="N23" s="68"/>
      <c r="O23" s="68"/>
      <c r="P23" s="68"/>
      <c r="Q23" s="68"/>
      <c r="R23" s="68" t="b">
        <v>0</v>
      </c>
      <c r="S23" s="68" t="b">
        <v>0</v>
      </c>
      <c r="T23" s="68"/>
      <c r="U23" s="68"/>
      <c r="V23" s="68"/>
      <c r="W23" s="68"/>
      <c r="X23" s="68"/>
      <c r="Y23" s="68"/>
      <c r="Z23" s="68"/>
    </row>
    <row r="24" spans="1:26" ht="15.75" customHeight="1" thickBot="1">
      <c r="A24" s="19"/>
      <c r="B24" s="19"/>
      <c r="C24" s="19"/>
      <c r="D24" s="83"/>
      <c r="E24" s="87"/>
      <c r="F24" s="115"/>
      <c r="G24" s="115"/>
      <c r="H24" s="95" t="str">
        <f>IF('Introduction-inleiding'!$O$4=1,'1.3 Activités_FR'!H24,'1.3 Activités_NL'!H24)</f>
        <v>Andere</v>
      </c>
      <c r="I24" s="142"/>
      <c r="J24" s="157"/>
      <c r="K24" s="158"/>
      <c r="L24" s="75"/>
      <c r="M24" s="19"/>
      <c r="N24" s="68"/>
      <c r="O24" s="68"/>
      <c r="P24" s="68"/>
      <c r="Q24" s="68"/>
      <c r="R24" s="68" t="b">
        <v>0</v>
      </c>
      <c r="S24" s="68"/>
      <c r="T24" s="68"/>
      <c r="U24" s="68"/>
      <c r="V24" s="68"/>
      <c r="W24" s="68"/>
      <c r="X24" s="68"/>
      <c r="Y24" s="68"/>
      <c r="Z24" s="68"/>
    </row>
    <row r="25" spans="1:26" ht="15.75" customHeight="1" thickBot="1">
      <c r="A25" s="19"/>
      <c r="B25" s="19"/>
      <c r="C25" s="19"/>
      <c r="D25" s="75"/>
      <c r="E25" s="65"/>
      <c r="F25" s="145"/>
      <c r="G25" s="145"/>
      <c r="H25" s="94" t="str">
        <f>IF('Introduction-inleiding'!$O$4=1,'1.3 Activités_FR'!H25,'1.3 Activités_NL'!H25)</f>
        <v>Artsen</v>
      </c>
      <c r="I25" s="89"/>
      <c r="J25" s="374" t="str">
        <f>IF('Introduction-inleiding'!$O$4=1,'1.3 Activités_FR'!J25,'1.3 Activités_NL'!J25)</f>
        <v>Hospitalisatie eenheid</v>
      </c>
      <c r="K25" s="375"/>
      <c r="L25" s="75"/>
      <c r="M25" s="19"/>
      <c r="N25" s="68"/>
      <c r="O25" s="68"/>
      <c r="P25" s="68"/>
      <c r="Q25" s="68"/>
      <c r="R25" s="68" t="b">
        <v>0</v>
      </c>
      <c r="S25" s="68" t="b">
        <v>0</v>
      </c>
      <c r="T25" s="68"/>
      <c r="U25" s="68"/>
      <c r="V25" s="68"/>
      <c r="X25" s="112"/>
      <c r="Y25" s="112"/>
      <c r="Z25" s="68"/>
    </row>
    <row r="26" spans="1:26" ht="15.75" customHeight="1" thickBot="1">
      <c r="A26" s="19"/>
      <c r="B26" s="19"/>
      <c r="C26" s="19"/>
      <c r="D26" s="376" t="str">
        <f>IF('Introduction-inleiding'!$O$4=1,'1.3 Activités_FR'!D26,'1.3 Activités_NL'!D26)</f>
        <v>Reacties op individuele vragen van de zorgteams</v>
      </c>
      <c r="E26" s="377"/>
      <c r="F26" s="144"/>
      <c r="G26" s="144"/>
      <c r="H26" s="94" t="str">
        <f>IF('Introduction-inleiding'!$O$4=1,'1.3 Activités_FR'!H26,'1.3 Activités_NL'!H26)</f>
        <v>Verpleegkundigen</v>
      </c>
      <c r="I26" s="89"/>
      <c r="J26" s="374" t="str">
        <f>IF('Introduction-inleiding'!$O$4=1,'1.3 Activités_FR'!J26,'1.3 Activités_NL'!J26)</f>
        <v>Daghospitalisatie</v>
      </c>
      <c r="K26" s="375"/>
      <c r="L26" s="75"/>
      <c r="M26" s="19"/>
      <c r="N26" s="68"/>
      <c r="O26" s="68"/>
      <c r="P26" s="68">
        <f>F26</f>
        <v>0</v>
      </c>
      <c r="Q26" s="68">
        <f>G26</f>
        <v>0</v>
      </c>
      <c r="R26" s="68" t="b">
        <v>0</v>
      </c>
      <c r="S26" s="68" t="b">
        <v>0</v>
      </c>
      <c r="T26" s="68"/>
      <c r="U26" s="68"/>
      <c r="V26" s="68"/>
      <c r="X26" s="112"/>
      <c r="Y26" s="112"/>
      <c r="Z26" s="68"/>
    </row>
    <row r="27" spans="1:26" ht="15.75" customHeight="1">
      <c r="A27" s="19"/>
      <c r="B27" s="19"/>
      <c r="C27" s="19"/>
      <c r="D27" s="75"/>
      <c r="E27" s="90"/>
      <c r="F27" s="145"/>
      <c r="G27" s="161"/>
      <c r="H27" s="94" t="str">
        <f>IF('Introduction-inleiding'!$O$4=1,'1.3 Activités_FR'!H27,'1.3 Activités_NL'!H27)</f>
        <v>Psychologen</v>
      </c>
      <c r="I27" s="160"/>
      <c r="J27" s="374" t="str">
        <f>IF('Introduction-inleiding'!$O$4=1,'1.3 Activités_FR'!J27,'1.3 Activités_NL'!J27)</f>
        <v>Ambulante consultatie</v>
      </c>
      <c r="K27" s="375"/>
      <c r="L27" s="75"/>
      <c r="M27" s="19"/>
      <c r="N27" s="68"/>
      <c r="O27" s="68"/>
      <c r="P27" s="68"/>
      <c r="Q27" s="68"/>
      <c r="R27" s="68" t="b">
        <v>0</v>
      </c>
      <c r="S27" s="68" t="b">
        <v>0</v>
      </c>
      <c r="T27" s="68"/>
      <c r="U27" s="68"/>
      <c r="V27" s="68"/>
      <c r="X27" s="112"/>
      <c r="Y27" s="112"/>
      <c r="Z27" s="68"/>
    </row>
    <row r="28" spans="1:26" ht="15.75" customHeight="1" thickBot="1">
      <c r="A28" s="19"/>
      <c r="B28" s="19"/>
      <c r="C28" s="19"/>
      <c r="D28" s="83"/>
      <c r="E28" s="87"/>
      <c r="F28" s="115"/>
      <c r="G28" s="115"/>
      <c r="H28" s="95" t="str">
        <f>IF('Introduction-inleiding'!$O$4=1,'1.3 Activités_FR'!H28,'1.3 Activités_NL'!H28)</f>
        <v>Andere</v>
      </c>
      <c r="I28" s="142"/>
      <c r="J28" s="157"/>
      <c r="K28" s="158"/>
      <c r="L28" s="75"/>
      <c r="M28" s="19"/>
      <c r="N28" s="68"/>
      <c r="O28" s="68"/>
      <c r="P28" s="68"/>
      <c r="Q28" s="68"/>
      <c r="R28" s="68" t="b">
        <v>0</v>
      </c>
      <c r="S28" s="68"/>
      <c r="T28" s="68"/>
      <c r="U28" s="68"/>
      <c r="V28" s="68"/>
      <c r="X28" s="112"/>
      <c r="Y28" s="112"/>
      <c r="Z28" s="68"/>
    </row>
    <row r="29" spans="1:26" ht="15.75" customHeight="1" thickBot="1">
      <c r="A29" s="19"/>
      <c r="B29" s="19"/>
      <c r="C29" s="19"/>
      <c r="D29" s="75"/>
      <c r="E29" s="65"/>
      <c r="F29" s="145"/>
      <c r="G29" s="145"/>
      <c r="H29" s="94" t="str">
        <f>IF('Introduction-inleiding'!$O$4=1,'1.3 Activités_FR'!H29,'1.3 Activités_NL'!H29)</f>
        <v>Artsen</v>
      </c>
      <c r="I29" s="89"/>
      <c r="J29" s="374" t="str">
        <f>IF('Introduction-inleiding'!$O$4=1,'1.3 Activités_FR'!J29,'1.3 Activités_NL'!J29)</f>
        <v>Hospitalisatie eenheid</v>
      </c>
      <c r="K29" s="375"/>
      <c r="L29" s="75"/>
      <c r="M29" s="19"/>
      <c r="N29" s="68"/>
      <c r="O29" s="68"/>
      <c r="P29" s="68"/>
      <c r="Q29" s="68"/>
      <c r="R29" s="68" t="b">
        <v>0</v>
      </c>
      <c r="S29" s="68" t="b">
        <v>0</v>
      </c>
      <c r="T29" s="68"/>
      <c r="U29" s="68"/>
      <c r="V29" s="68"/>
      <c r="X29" s="112"/>
      <c r="Y29" s="112"/>
      <c r="Z29" s="68"/>
    </row>
    <row r="30" spans="1:26" ht="15.75" customHeight="1" thickBot="1">
      <c r="A30" s="19"/>
      <c r="B30" s="19"/>
      <c r="C30" s="19"/>
      <c r="D30" s="376" t="str">
        <f>IF('Introduction-inleiding'!$O$4=1,'1.3 Activités_FR'!D30,'1.3 Activités_NL'!D30)</f>
        <v>Contacten met de behandelcentra</v>
      </c>
      <c r="E30" s="377"/>
      <c r="F30" s="144"/>
      <c r="G30" s="144"/>
      <c r="H30" s="94" t="str">
        <f>IF('Introduction-inleiding'!$O$4=1,'1.3 Activités_FR'!H30,'1.3 Activités_NL'!H30)</f>
        <v>Verpleegkundigen</v>
      </c>
      <c r="I30" s="89"/>
      <c r="J30" s="374" t="str">
        <f>IF('Introduction-inleiding'!$O$4=1,'1.3 Activités_FR'!J30,'1.3 Activités_NL'!J30)</f>
        <v>Daghospitalisatie</v>
      </c>
      <c r="K30" s="375"/>
      <c r="L30" s="75"/>
      <c r="M30" s="19"/>
      <c r="N30" s="68"/>
      <c r="O30" s="68"/>
      <c r="P30" s="68">
        <f>F30</f>
        <v>0</v>
      </c>
      <c r="Q30" s="68">
        <f>G30</f>
        <v>0</v>
      </c>
      <c r="R30" s="68" t="b">
        <v>0</v>
      </c>
      <c r="S30" s="68" t="b">
        <v>0</v>
      </c>
      <c r="T30" s="68"/>
      <c r="U30" s="68"/>
      <c r="V30" s="68"/>
      <c r="W30" s="68"/>
      <c r="X30" s="68"/>
      <c r="Y30" s="68"/>
      <c r="Z30" s="68"/>
    </row>
    <row r="31" spans="1:26" ht="15.75" customHeight="1">
      <c r="A31" s="19"/>
      <c r="B31" s="19"/>
      <c r="C31" s="19"/>
      <c r="D31" s="75"/>
      <c r="E31" s="90"/>
      <c r="F31" s="145"/>
      <c r="G31" s="161"/>
      <c r="H31" s="94" t="str">
        <f>IF('Introduction-inleiding'!$O$4=1,'1.3 Activités_FR'!H31,'1.3 Activités_NL'!H31)</f>
        <v>Psychologen</v>
      </c>
      <c r="I31" s="160"/>
      <c r="J31" s="374" t="str">
        <f>IF('Introduction-inleiding'!$O$4=1,'1.3 Activités_FR'!J31,'1.3 Activités_NL'!J31)</f>
        <v>Ambulante consultatie</v>
      </c>
      <c r="K31" s="375"/>
      <c r="L31" s="75"/>
      <c r="M31" s="19"/>
      <c r="N31" s="68"/>
      <c r="O31" s="68"/>
      <c r="P31" s="68"/>
      <c r="Q31" s="68"/>
      <c r="R31" s="68" t="b">
        <v>0</v>
      </c>
      <c r="S31" s="68" t="b">
        <v>0</v>
      </c>
      <c r="T31" s="68"/>
      <c r="U31" s="68"/>
      <c r="V31" s="68"/>
      <c r="W31" s="68"/>
      <c r="X31" s="68"/>
      <c r="Y31" s="68"/>
      <c r="Z31" s="68"/>
    </row>
    <row r="32" spans="1:26" ht="15.75" customHeight="1" thickBot="1">
      <c r="A32" s="19"/>
      <c r="B32" s="19"/>
      <c r="C32" s="19"/>
      <c r="D32" s="83"/>
      <c r="E32" s="87"/>
      <c r="F32" s="115"/>
      <c r="G32" s="115"/>
      <c r="H32" s="95" t="str">
        <f>IF('Introduction-inleiding'!$O$4=1,'1.3 Activités_FR'!H32,'1.3 Activités_NL'!H32)</f>
        <v>Andere</v>
      </c>
      <c r="I32" s="142"/>
      <c r="J32" s="157"/>
      <c r="K32" s="158"/>
      <c r="L32" s="75"/>
      <c r="M32" s="19"/>
      <c r="N32" s="68"/>
      <c r="O32" s="68"/>
      <c r="P32" s="68"/>
      <c r="Q32" s="68"/>
      <c r="R32" s="68" t="b">
        <v>0</v>
      </c>
      <c r="S32" s="68"/>
      <c r="T32" s="68"/>
      <c r="U32" s="68"/>
      <c r="V32" s="68"/>
      <c r="W32" s="68"/>
      <c r="X32" s="68"/>
      <c r="Y32" s="68"/>
      <c r="Z32" s="68"/>
    </row>
    <row r="33" spans="1:26" ht="15.75" customHeight="1" thickBot="1">
      <c r="A33" s="19"/>
      <c r="B33" s="19"/>
      <c r="C33" s="19"/>
      <c r="D33" s="75"/>
      <c r="E33" s="65"/>
      <c r="F33" s="145"/>
      <c r="G33" s="145"/>
      <c r="H33" s="94" t="str">
        <f>IF('Introduction-inleiding'!$O$4=1,'1.3 Activités_FR'!H33,'1.3 Activités_NL'!H33)</f>
        <v>Artsen</v>
      </c>
      <c r="I33" s="89"/>
      <c r="J33" s="374" t="str">
        <f>IF('Introduction-inleiding'!$O$4=1,'1.3 Activités_FR'!J33,'1.3 Activités_NL'!J33)</f>
        <v>Hospitalisatie eenheid</v>
      </c>
      <c r="K33" s="375"/>
      <c r="L33" s="75"/>
      <c r="M33" s="19"/>
      <c r="N33" s="68"/>
      <c r="O33" s="68"/>
      <c r="P33" s="68"/>
      <c r="Q33" s="68"/>
      <c r="R33" s="68" t="b">
        <v>0</v>
      </c>
      <c r="S33" s="68" t="b">
        <v>0</v>
      </c>
      <c r="T33" s="68"/>
      <c r="U33" s="68"/>
      <c r="V33" s="68"/>
      <c r="W33" s="68"/>
      <c r="X33" s="68"/>
      <c r="Y33" s="68"/>
      <c r="Z33" s="68"/>
    </row>
    <row r="34" spans="1:26" ht="15.75" customHeight="1" thickBot="1">
      <c r="A34" s="19"/>
      <c r="B34" s="19"/>
      <c r="C34" s="19"/>
      <c r="D34" s="376" t="str">
        <f>IF('Introduction-inleiding'!$O$4=1,'1.3 Activités_FR'!D34,'1.3 Activités_NL'!D34)</f>
        <v>Contacten met de behandelende artsen</v>
      </c>
      <c r="E34" s="377"/>
      <c r="F34" s="144"/>
      <c r="G34" s="144"/>
      <c r="H34" s="94" t="str">
        <f>IF('Introduction-inleiding'!$O$4=1,'1.3 Activités_FR'!H34,'1.3 Activités_NL'!H34)</f>
        <v>Verpleegkundigen</v>
      </c>
      <c r="I34" s="89"/>
      <c r="J34" s="374" t="str">
        <f>IF('Introduction-inleiding'!$O$4=1,'1.3 Activités_FR'!J34,'1.3 Activités_NL'!J34)</f>
        <v>Daghospitalisatie</v>
      </c>
      <c r="K34" s="375"/>
      <c r="L34" s="75"/>
      <c r="M34" s="19"/>
      <c r="N34" s="68"/>
      <c r="O34" s="68"/>
      <c r="P34" s="68">
        <f>F34</f>
        <v>0</v>
      </c>
      <c r="Q34" s="68">
        <f>G34</f>
        <v>0</v>
      </c>
      <c r="R34" s="68" t="b">
        <v>0</v>
      </c>
      <c r="S34" s="68" t="b">
        <v>0</v>
      </c>
      <c r="T34" s="68"/>
      <c r="U34" s="68"/>
      <c r="V34" s="68"/>
      <c r="W34" s="68"/>
      <c r="X34" s="68"/>
      <c r="Y34" s="68"/>
      <c r="Z34" s="68"/>
    </row>
    <row r="35" spans="1:26" ht="15.75" customHeight="1">
      <c r="A35" s="19"/>
      <c r="B35" s="19"/>
      <c r="C35" s="19"/>
      <c r="D35" s="75"/>
      <c r="E35" s="90"/>
      <c r="F35" s="145"/>
      <c r="G35" s="161"/>
      <c r="H35" s="94" t="str">
        <f>IF('Introduction-inleiding'!$O$4=1,'1.3 Activités_FR'!H35,'1.3 Activités_NL'!H35)</f>
        <v>Psychologen</v>
      </c>
      <c r="I35" s="160"/>
      <c r="J35" s="374" t="str">
        <f>IF('Introduction-inleiding'!$O$4=1,'1.3 Activités_FR'!J35,'1.3 Activités_NL'!J35)</f>
        <v>Ambulante consultatie</v>
      </c>
      <c r="K35" s="375"/>
      <c r="L35" s="75"/>
      <c r="M35" s="19"/>
      <c r="N35" s="68"/>
      <c r="O35" s="68"/>
      <c r="P35" s="68"/>
      <c r="Q35" s="68"/>
      <c r="R35" s="68" t="b">
        <v>0</v>
      </c>
      <c r="S35" s="68" t="b">
        <v>0</v>
      </c>
      <c r="T35" s="68"/>
      <c r="U35" s="68"/>
      <c r="V35" s="68"/>
      <c r="W35" s="68"/>
      <c r="X35" s="68"/>
      <c r="Y35" s="68"/>
      <c r="Z35" s="68"/>
    </row>
    <row r="36" spans="1:26" ht="15.75" customHeight="1" thickBot="1">
      <c r="A36" s="19"/>
      <c r="B36" s="19"/>
      <c r="C36" s="19"/>
      <c r="D36" s="83"/>
      <c r="E36" s="87"/>
      <c r="F36" s="115"/>
      <c r="G36" s="115"/>
      <c r="H36" s="95" t="str">
        <f>IF('Introduction-inleiding'!$O$4=1,'1.3 Activités_FR'!H36,'1.3 Activités_NL'!H36)</f>
        <v>Andere</v>
      </c>
      <c r="I36" s="142"/>
      <c r="J36" s="157"/>
      <c r="K36" s="158"/>
      <c r="L36" s="75"/>
      <c r="M36" s="19"/>
      <c r="N36" s="68"/>
      <c r="O36" s="68"/>
      <c r="P36" s="68"/>
      <c r="Q36" s="68"/>
      <c r="R36" s="68" t="b">
        <v>0</v>
      </c>
      <c r="S36" s="68"/>
      <c r="T36" s="68"/>
      <c r="U36" s="68"/>
      <c r="V36" s="68"/>
      <c r="W36" s="68"/>
      <c r="X36" s="68"/>
      <c r="Y36" s="68"/>
      <c r="Z36" s="68"/>
    </row>
    <row r="37" spans="1:26" ht="15.75" customHeight="1" thickBot="1">
      <c r="A37" s="19"/>
      <c r="B37" s="19"/>
      <c r="C37" s="19"/>
      <c r="D37" s="75"/>
      <c r="E37" s="65"/>
      <c r="F37" s="145"/>
      <c r="G37" s="145"/>
      <c r="H37" s="94" t="str">
        <f>IF('Introduction-inleiding'!$O$4=1,'1.3 Activités_FR'!H37,'1.3 Activités_NL'!H37)</f>
        <v>Artsen</v>
      </c>
      <c r="I37" s="89"/>
      <c r="J37" s="374" t="str">
        <f>IF('Introduction-inleiding'!$O$4=1,'1.3 Activités_FR'!J37,'1.3 Activités_NL'!J37)</f>
        <v>Hospitalisatie eenheid</v>
      </c>
      <c r="K37" s="375"/>
      <c r="L37" s="75"/>
      <c r="M37" s="19"/>
      <c r="N37" s="68"/>
      <c r="O37" s="68"/>
      <c r="P37" s="68"/>
      <c r="Q37" s="68"/>
      <c r="R37" s="68" t="b">
        <v>0</v>
      </c>
      <c r="S37" s="68" t="b">
        <v>0</v>
      </c>
      <c r="T37" s="68"/>
      <c r="U37" s="68"/>
      <c r="V37" s="68"/>
      <c r="W37" s="68"/>
      <c r="X37" s="68"/>
      <c r="Y37" s="68"/>
      <c r="Z37" s="68"/>
    </row>
    <row r="38" spans="1:26" ht="15.75" customHeight="1" thickBot="1">
      <c r="A38" s="19"/>
      <c r="B38" s="19"/>
      <c r="C38" s="19"/>
      <c r="D38" s="376" t="str">
        <f>IF('Introduction-inleiding'!$O$4=1,'1.3 Activités_FR'!D38,'1.3 Activités_NL'!D38)</f>
        <v>Contacten met de zorgverleners van de eerste lijn</v>
      </c>
      <c r="E38" s="377"/>
      <c r="F38" s="144"/>
      <c r="G38" s="144"/>
      <c r="H38" s="94" t="str">
        <f>IF('Introduction-inleiding'!$O$4=1,'1.3 Activités_FR'!H38,'1.3 Activités_NL'!H38)</f>
        <v>Verpleegkundigen</v>
      </c>
      <c r="I38" s="89"/>
      <c r="J38" s="374" t="str">
        <f>IF('Introduction-inleiding'!$O$4=1,'1.3 Activités_FR'!J38,'1.3 Activités_NL'!J38)</f>
        <v>Daghospitalisatie</v>
      </c>
      <c r="K38" s="375"/>
      <c r="L38" s="75"/>
      <c r="M38" s="19"/>
      <c r="N38" s="68"/>
      <c r="O38" s="68"/>
      <c r="P38" s="68">
        <f>F38</f>
        <v>0</v>
      </c>
      <c r="Q38" s="68">
        <f>G38</f>
        <v>0</v>
      </c>
      <c r="R38" s="68" t="b">
        <v>0</v>
      </c>
      <c r="S38" s="68" t="b">
        <v>0</v>
      </c>
      <c r="T38" s="68"/>
      <c r="U38" s="68"/>
      <c r="V38" s="68"/>
      <c r="W38" s="68"/>
      <c r="X38" s="68"/>
      <c r="Y38" s="68"/>
      <c r="Z38" s="68"/>
    </row>
    <row r="39" spans="1:26" ht="15.75" customHeight="1">
      <c r="A39" s="19"/>
      <c r="B39" s="19"/>
      <c r="C39" s="19"/>
      <c r="D39" s="75"/>
      <c r="E39" s="90"/>
      <c r="F39" s="165"/>
      <c r="G39" s="89"/>
      <c r="H39" s="94" t="str">
        <f>IF('Introduction-inleiding'!$O$4=1,'1.3 Activités_FR'!H39,'1.3 Activités_NL'!H39)</f>
        <v>Psychologen</v>
      </c>
      <c r="I39" s="160"/>
      <c r="J39" s="374" t="str">
        <f>IF('Introduction-inleiding'!$O$4=1,'1.3 Activités_FR'!J39,'1.3 Activités_NL'!J39)</f>
        <v>Ambulante consultatie</v>
      </c>
      <c r="K39" s="375"/>
      <c r="L39" s="75"/>
      <c r="M39" s="19"/>
      <c r="N39" s="68"/>
      <c r="O39" s="68"/>
      <c r="P39" s="68"/>
      <c r="Q39" s="68"/>
      <c r="R39" s="68" t="b">
        <v>0</v>
      </c>
      <c r="S39" s="68" t="b">
        <v>0</v>
      </c>
      <c r="T39" s="68"/>
      <c r="U39" s="68"/>
      <c r="V39" s="68"/>
      <c r="W39" s="68"/>
      <c r="X39" s="68"/>
      <c r="Y39" s="68"/>
      <c r="Z39" s="68"/>
    </row>
    <row r="40" spans="1:26" ht="15.75" customHeight="1" thickBot="1">
      <c r="A40" s="19"/>
      <c r="B40" s="19"/>
      <c r="C40" s="65"/>
      <c r="D40" s="83"/>
      <c r="E40" s="87"/>
      <c r="F40" s="96"/>
      <c r="G40" s="87"/>
      <c r="H40" s="95" t="str">
        <f>IF('Introduction-inleiding'!$O$4=1,'1.3 Activités_FR'!H40,'1.3 Activités_NL'!H40)</f>
        <v>Andere</v>
      </c>
      <c r="I40" s="142"/>
      <c r="J40" s="87"/>
      <c r="K40" s="88"/>
      <c r="L40" s="65"/>
      <c r="M40" s="65"/>
      <c r="N40" s="68"/>
      <c r="O40" s="68"/>
      <c r="P40" s="68"/>
      <c r="Q40" s="68"/>
      <c r="R40" s="68" t="b">
        <v>0</v>
      </c>
      <c r="S40" s="68"/>
      <c r="T40" s="68"/>
      <c r="U40" s="68"/>
      <c r="V40" s="68"/>
      <c r="W40" s="68"/>
      <c r="X40" s="68"/>
      <c r="Y40" s="68"/>
      <c r="Z40" s="68"/>
    </row>
    <row r="41" spans="1:26" ht="15.75" customHeight="1" thickBot="1">
      <c r="A41" s="19"/>
      <c r="B41" s="19"/>
      <c r="C41" s="65"/>
      <c r="D41" s="82"/>
      <c r="E41" s="159"/>
      <c r="F41" s="67"/>
      <c r="G41" s="165"/>
      <c r="H41" s="93" t="str">
        <f>IF('Introduction-inleiding'!$O$4=1,'1.3 Activités_FR'!H41,'1.3 Activités_NL'!H41)</f>
        <v>Artsen</v>
      </c>
      <c r="I41" s="156"/>
      <c r="J41" s="378" t="str">
        <f>IF('Introduction-inleiding'!$O$4=1,'1.3 Activités_FR'!J41,'1.3 Activités_NL'!J41)</f>
        <v>Hospitalisatie eenheid</v>
      </c>
      <c r="K41" s="379"/>
      <c r="L41" s="65"/>
      <c r="M41" s="65"/>
      <c r="N41" s="68"/>
      <c r="O41" s="68"/>
      <c r="P41" s="68"/>
      <c r="Q41" s="68"/>
      <c r="R41" s="68" t="b">
        <v>0</v>
      </c>
      <c r="S41" s="68" t="b">
        <v>0</v>
      </c>
      <c r="T41" s="68"/>
      <c r="U41" s="68"/>
      <c r="V41" s="68"/>
      <c r="W41" s="68"/>
      <c r="X41" s="68"/>
      <c r="Y41" s="68"/>
      <c r="Z41" s="68"/>
    </row>
    <row r="42" spans="1:26" ht="15.75" customHeight="1" thickBot="1">
      <c r="A42" s="19"/>
      <c r="B42" s="19"/>
      <c r="C42" s="19"/>
      <c r="D42" s="376" t="str">
        <f>IF('Introduction-inleiding'!$O$4=1,'1.3 Activités_FR'!D42,'1.3 Activités_NL'!D42)</f>
        <v>Evaluatie van de noden binnen het ziekenhuis</v>
      </c>
      <c r="E42" s="377"/>
      <c r="F42" s="166"/>
      <c r="G42" s="144"/>
      <c r="H42" s="94" t="str">
        <f>IF('Introduction-inleiding'!$O$4=1,'1.3 Activités_FR'!H42,'1.3 Activités_NL'!H42)</f>
        <v>Verpleegkundigen</v>
      </c>
      <c r="I42" s="89"/>
      <c r="J42" s="374" t="str">
        <f>IF('Introduction-inleiding'!$O$4=1,'1.3 Activités_FR'!J42,'1.3 Activités_NL'!J42)</f>
        <v>Daghospitalisatie</v>
      </c>
      <c r="K42" s="375"/>
      <c r="L42" s="19"/>
      <c r="M42" s="19"/>
      <c r="N42" s="68"/>
      <c r="O42" s="68"/>
      <c r="P42" s="68">
        <f>F42</f>
        <v>0</v>
      </c>
      <c r="Q42" s="68">
        <f>G42</f>
        <v>0</v>
      </c>
      <c r="R42" s="68" t="b">
        <v>0</v>
      </c>
      <c r="S42" s="68" t="b">
        <v>0</v>
      </c>
      <c r="T42" s="68"/>
      <c r="U42" s="68"/>
      <c r="V42" s="68"/>
      <c r="W42" s="68"/>
      <c r="X42" s="68"/>
      <c r="Y42" s="68"/>
      <c r="Z42" s="68"/>
    </row>
    <row r="43" spans="1:26" ht="15.75" customHeight="1">
      <c r="A43" s="19"/>
      <c r="B43" s="19"/>
      <c r="C43" s="19"/>
      <c r="D43" s="75"/>
      <c r="E43" s="89"/>
      <c r="F43" s="65"/>
      <c r="G43" s="164"/>
      <c r="H43" s="94" t="str">
        <f>IF('Introduction-inleiding'!$O$4=1,'1.3 Activités_FR'!H43,'1.3 Activités_NL'!H43)</f>
        <v>Psychologen</v>
      </c>
      <c r="I43" s="160"/>
      <c r="J43" s="374" t="str">
        <f>IF('Introduction-inleiding'!$O$4=1,'1.3 Activités_FR'!J43,'1.3 Activités_NL'!J43)</f>
        <v>Ambulante consultatie</v>
      </c>
      <c r="K43" s="375"/>
      <c r="L43" s="19"/>
      <c r="M43" s="19"/>
      <c r="N43" s="68"/>
      <c r="O43" s="68"/>
      <c r="P43" s="68"/>
      <c r="Q43" s="68"/>
      <c r="R43" s="68" t="b">
        <v>0</v>
      </c>
      <c r="S43" s="68" t="b">
        <v>0</v>
      </c>
      <c r="T43" s="68"/>
      <c r="U43" s="68"/>
      <c r="V43" s="68"/>
      <c r="W43" s="68"/>
      <c r="X43" s="68"/>
      <c r="Y43" s="68"/>
      <c r="Z43" s="68"/>
    </row>
    <row r="44" spans="1:26" ht="15.75" customHeight="1" thickBot="1">
      <c r="A44" s="19"/>
      <c r="B44" s="19"/>
      <c r="C44" s="19"/>
      <c r="D44" s="83"/>
      <c r="E44" s="88"/>
      <c r="F44" s="87"/>
      <c r="G44" s="96"/>
      <c r="H44" s="95" t="str">
        <f>IF('Introduction-inleiding'!$O$4=1,'1.3 Activités_FR'!H44,'1.3 Activités_NL'!H44)</f>
        <v>Andere</v>
      </c>
      <c r="I44" s="142"/>
      <c r="J44" s="87"/>
      <c r="K44" s="88"/>
      <c r="L44" s="19"/>
      <c r="M44" s="19"/>
      <c r="N44" s="68"/>
      <c r="O44" s="68"/>
      <c r="P44" s="68"/>
      <c r="Q44" s="68"/>
      <c r="R44" s="68" t="b">
        <v>0</v>
      </c>
      <c r="S44" s="68"/>
      <c r="T44" s="68"/>
      <c r="U44" s="68"/>
      <c r="V44" s="68"/>
      <c r="W44" s="68"/>
      <c r="X44" s="68"/>
      <c r="Y44" s="68"/>
      <c r="Z44" s="68"/>
    </row>
    <row r="45" spans="1:26" ht="18.75" customHeight="1">
      <c r="A45" s="19"/>
      <c r="B45" s="19"/>
      <c r="C45" s="19"/>
      <c r="D45" s="19"/>
      <c r="E45" s="19"/>
      <c r="F45" s="19"/>
      <c r="G45" s="19"/>
      <c r="H45" s="19"/>
      <c r="I45" s="19"/>
      <c r="J45" s="19"/>
      <c r="K45" s="19"/>
      <c r="L45" s="19"/>
      <c r="M45" s="19"/>
      <c r="N45" s="68"/>
      <c r="O45" s="68"/>
      <c r="P45" s="68"/>
      <c r="Q45" s="68"/>
      <c r="R45" s="68"/>
      <c r="S45" s="68"/>
      <c r="T45" s="68"/>
      <c r="U45" s="68"/>
      <c r="V45" s="68"/>
      <c r="W45" s="68"/>
      <c r="X45" s="68"/>
      <c r="Y45" s="68"/>
      <c r="Z45" s="68"/>
    </row>
    <row r="46" spans="1:26" ht="18.75" customHeight="1">
      <c r="A46" s="19"/>
      <c r="B46" s="19"/>
      <c r="C46" s="19"/>
      <c r="D46" s="19"/>
      <c r="E46" s="19"/>
      <c r="F46" s="19"/>
      <c r="G46" s="19"/>
      <c r="H46" s="19"/>
      <c r="I46" s="19"/>
      <c r="J46" s="19"/>
      <c r="K46" s="19"/>
      <c r="L46" s="19"/>
      <c r="M46" s="19"/>
      <c r="N46" s="68"/>
      <c r="O46" s="68"/>
      <c r="P46" s="68"/>
      <c r="Q46" s="68"/>
      <c r="R46" s="68"/>
      <c r="S46" s="68"/>
      <c r="T46" s="68"/>
      <c r="U46" s="68"/>
      <c r="V46" s="68"/>
      <c r="W46" s="68"/>
      <c r="X46" s="68"/>
      <c r="Y46" s="68"/>
      <c r="Z46" s="68"/>
    </row>
    <row r="47" spans="1:26" ht="18.75" customHeight="1">
      <c r="A47" s="19"/>
      <c r="B47" s="19"/>
      <c r="C47" s="19"/>
      <c r="D47" s="19"/>
      <c r="E47" s="19"/>
      <c r="F47" s="19"/>
      <c r="G47" s="19"/>
      <c r="H47" s="19"/>
      <c r="I47" s="19"/>
      <c r="J47" s="19"/>
      <c r="K47" s="19"/>
      <c r="L47" s="19"/>
      <c r="M47" s="19"/>
      <c r="N47" s="68"/>
      <c r="O47" s="68"/>
      <c r="P47" s="68"/>
      <c r="Q47" s="68"/>
      <c r="R47" s="68"/>
      <c r="S47" s="68"/>
      <c r="T47" s="68"/>
      <c r="U47" s="68"/>
      <c r="V47" s="68"/>
      <c r="W47" s="68"/>
      <c r="X47" s="68"/>
      <c r="Y47" s="68"/>
      <c r="Z47" s="68"/>
    </row>
    <row r="48" spans="1:26" ht="18.75" customHeight="1">
      <c r="A48" s="19"/>
      <c r="B48" s="19"/>
      <c r="C48" s="19"/>
      <c r="D48" s="19"/>
      <c r="E48" s="19"/>
      <c r="F48" s="19"/>
      <c r="G48" s="19"/>
      <c r="H48" s="19"/>
      <c r="I48" s="19"/>
      <c r="J48" s="19"/>
      <c r="K48" s="19"/>
      <c r="L48" s="19"/>
      <c r="M48" s="19"/>
      <c r="N48" s="68"/>
      <c r="O48" s="68"/>
      <c r="P48" s="68"/>
      <c r="Q48" s="68"/>
      <c r="R48" s="68"/>
      <c r="S48" s="68"/>
      <c r="T48" s="68"/>
      <c r="U48" s="68"/>
      <c r="V48" s="68"/>
      <c r="W48" s="68"/>
      <c r="X48" s="68"/>
      <c r="Y48" s="68"/>
      <c r="Z48" s="68"/>
    </row>
    <row r="49" spans="1:26" ht="18.75" customHeight="1">
      <c r="A49" s="19"/>
      <c r="B49" s="19"/>
      <c r="C49" s="19"/>
      <c r="D49" s="19"/>
      <c r="E49" s="19"/>
      <c r="F49" s="19"/>
      <c r="G49" s="19"/>
      <c r="H49" s="19"/>
      <c r="I49" s="19"/>
      <c r="J49" s="19"/>
      <c r="K49" s="19"/>
      <c r="L49" s="19"/>
      <c r="M49" s="19"/>
      <c r="N49" s="68"/>
      <c r="O49" s="68"/>
      <c r="P49" s="68"/>
      <c r="Q49" s="68"/>
      <c r="R49" s="68"/>
      <c r="S49" s="68"/>
      <c r="T49" s="68"/>
      <c r="U49" s="68"/>
      <c r="V49" s="68"/>
      <c r="W49" s="68"/>
      <c r="X49" s="68"/>
      <c r="Y49" s="68"/>
      <c r="Z49" s="68"/>
    </row>
    <row r="50" spans="1:26" ht="18.75" customHeight="1">
      <c r="A50" s="19"/>
      <c r="B50" s="19"/>
      <c r="C50" s="19"/>
      <c r="D50" s="19"/>
      <c r="E50" s="19"/>
      <c r="F50" s="19"/>
      <c r="G50" s="19"/>
      <c r="H50" s="19"/>
      <c r="I50" s="19"/>
      <c r="J50" s="19"/>
      <c r="K50" s="19"/>
      <c r="L50" s="19"/>
      <c r="M50" s="19"/>
      <c r="N50" s="68"/>
      <c r="O50" s="68"/>
      <c r="P50" s="68"/>
      <c r="Q50" s="68"/>
      <c r="R50" s="68"/>
      <c r="S50" s="68"/>
      <c r="T50" s="68"/>
      <c r="U50" s="68"/>
      <c r="V50" s="68"/>
      <c r="W50" s="68"/>
      <c r="X50" s="68"/>
      <c r="Y50" s="68"/>
      <c r="Z50" s="68"/>
    </row>
    <row r="51" spans="1:26" ht="18.75" customHeight="1">
      <c r="A51" s="19"/>
      <c r="B51" s="19"/>
      <c r="C51" s="19"/>
      <c r="D51" s="19"/>
      <c r="E51" s="19"/>
      <c r="F51" s="19"/>
      <c r="G51" s="48" t="str">
        <f>IF('Introduction-inleiding'!$O$4=1,'1.3 Activités_FR'!G51,'1.3 Activités_NL'!G51)</f>
        <v>Klik op de pijl om naar de volgende bladzijde te gaan</v>
      </c>
      <c r="H51" s="19"/>
      <c r="I51" s="19"/>
      <c r="J51" s="19"/>
      <c r="K51" s="19"/>
      <c r="L51" s="19"/>
      <c r="M51" s="19"/>
      <c r="N51" s="68"/>
      <c r="O51" s="68"/>
      <c r="P51" s="68"/>
      <c r="Q51" s="68"/>
      <c r="R51" s="68"/>
      <c r="S51" s="68"/>
      <c r="T51" s="68"/>
      <c r="U51" s="68"/>
      <c r="V51" s="68"/>
      <c r="W51" s="68"/>
      <c r="X51" s="68"/>
      <c r="Y51" s="68"/>
      <c r="Z51" s="68"/>
    </row>
    <row r="52" spans="1:26" ht="15.75" customHeight="1">
      <c r="A52" s="19"/>
      <c r="B52" s="19"/>
      <c r="C52" s="19"/>
      <c r="D52" s="19"/>
      <c r="E52" s="19"/>
      <c r="F52" s="19"/>
      <c r="G52" s="19"/>
      <c r="H52" s="19"/>
      <c r="I52" s="19"/>
      <c r="J52" s="19"/>
      <c r="K52" s="19"/>
      <c r="L52" s="19"/>
      <c r="M52" s="19"/>
      <c r="N52" s="68"/>
      <c r="O52" s="68"/>
      <c r="P52" s="68"/>
      <c r="Q52" s="68"/>
      <c r="R52" s="68"/>
      <c r="S52" s="68"/>
      <c r="T52" s="68"/>
      <c r="U52" s="68"/>
      <c r="V52" s="68"/>
      <c r="W52" s="68"/>
      <c r="X52" s="68"/>
      <c r="Y52" s="68"/>
      <c r="Z52" s="68"/>
    </row>
    <row r="53" spans="1:26" ht="15.75" customHeight="1">
      <c r="A53" s="19"/>
      <c r="B53" s="19"/>
      <c r="C53" s="19"/>
      <c r="D53" s="19"/>
      <c r="E53" s="19"/>
      <c r="F53" s="19"/>
      <c r="G53" s="19"/>
      <c r="H53" s="19"/>
      <c r="I53" s="19"/>
      <c r="J53" s="19"/>
      <c r="K53" s="19"/>
      <c r="L53" s="19"/>
      <c r="M53" s="19"/>
      <c r="N53" s="68"/>
      <c r="O53" s="68"/>
      <c r="P53" s="68"/>
      <c r="Q53" s="68"/>
      <c r="R53" s="68"/>
      <c r="S53" s="68"/>
      <c r="T53" s="68"/>
      <c r="U53" s="68"/>
      <c r="V53" s="68"/>
      <c r="W53" s="68"/>
      <c r="X53" s="68"/>
      <c r="Y53" s="68"/>
      <c r="Z53" s="68"/>
    </row>
    <row r="54" spans="1:26" ht="15.75" customHeight="1">
      <c r="A54" s="19"/>
      <c r="B54" s="19"/>
      <c r="C54" s="19"/>
      <c r="D54" s="19"/>
      <c r="E54" s="19"/>
      <c r="F54" s="19"/>
      <c r="G54" s="19"/>
      <c r="H54" s="19"/>
      <c r="I54" s="19"/>
      <c r="J54" s="19"/>
      <c r="K54" s="19"/>
      <c r="L54" s="19"/>
      <c r="M54" s="19"/>
      <c r="N54" s="68"/>
      <c r="O54" s="68"/>
      <c r="P54" s="68"/>
      <c r="Q54" s="68"/>
      <c r="R54" s="68"/>
      <c r="S54" s="68"/>
      <c r="T54" s="68"/>
      <c r="U54" s="68"/>
      <c r="V54" s="68"/>
      <c r="W54" s="68"/>
      <c r="X54" s="68"/>
      <c r="Y54" s="68"/>
      <c r="Z54" s="68"/>
    </row>
    <row r="55" spans="1:26" ht="15.75" customHeight="1">
      <c r="A55" s="19"/>
      <c r="B55" s="19"/>
      <c r="C55" s="19"/>
      <c r="D55" s="19"/>
      <c r="E55" s="19"/>
      <c r="F55" s="19"/>
      <c r="G55" s="19"/>
      <c r="H55" s="19"/>
      <c r="I55" s="19"/>
      <c r="J55" s="19"/>
      <c r="K55" s="19"/>
      <c r="L55" s="19"/>
      <c r="M55" s="19"/>
      <c r="N55" s="68"/>
      <c r="O55" s="68"/>
      <c r="P55" s="68"/>
      <c r="Q55" s="68"/>
      <c r="R55" s="68"/>
      <c r="S55" s="68"/>
      <c r="T55" s="68"/>
      <c r="U55" s="68"/>
      <c r="V55" s="68"/>
      <c r="W55" s="68"/>
      <c r="X55" s="68"/>
      <c r="Y55" s="68"/>
      <c r="Z55" s="68"/>
    </row>
    <row r="56" spans="1:26" ht="15.75" customHeight="1">
      <c r="A56" s="19"/>
      <c r="B56" s="19"/>
      <c r="C56" s="19"/>
      <c r="D56" s="19"/>
      <c r="E56" s="19"/>
      <c r="F56" s="19"/>
      <c r="G56" s="19"/>
      <c r="H56" s="19"/>
      <c r="I56" s="19"/>
      <c r="J56" s="19"/>
      <c r="K56" s="19"/>
      <c r="L56" s="19"/>
      <c r="M56" s="19"/>
      <c r="N56" s="68"/>
      <c r="O56" s="68"/>
      <c r="P56" s="68"/>
      <c r="Q56" s="68"/>
      <c r="R56" s="68"/>
      <c r="S56" s="68"/>
      <c r="T56" s="68"/>
      <c r="U56" s="68"/>
      <c r="V56" s="68"/>
      <c r="W56" s="68"/>
      <c r="X56" s="68"/>
      <c r="Y56" s="68"/>
      <c r="Z56" s="68"/>
    </row>
    <row r="57" spans="1:26" ht="15.75" customHeight="1">
      <c r="A57" s="19"/>
      <c r="B57" s="19"/>
      <c r="C57" s="19"/>
      <c r="D57" s="19"/>
      <c r="E57" s="19"/>
      <c r="F57" s="19"/>
      <c r="G57" s="19"/>
      <c r="H57" s="19"/>
      <c r="I57" s="19"/>
      <c r="J57" s="19"/>
      <c r="K57" s="19"/>
      <c r="L57" s="19"/>
      <c r="M57" s="19"/>
      <c r="N57" s="68"/>
      <c r="O57" s="68"/>
      <c r="P57" s="68"/>
      <c r="Q57" s="68"/>
      <c r="R57" s="68"/>
      <c r="S57" s="68"/>
      <c r="T57" s="68"/>
      <c r="U57" s="68"/>
      <c r="V57" s="68"/>
      <c r="W57" s="68"/>
      <c r="X57" s="68"/>
      <c r="Y57" s="68"/>
      <c r="Z57" s="68"/>
    </row>
    <row r="58" spans="1:26" ht="15.75" customHeight="1">
      <c r="A58" s="19"/>
      <c r="B58" s="19"/>
      <c r="C58" s="19"/>
      <c r="D58" s="19"/>
      <c r="E58" s="19"/>
      <c r="F58" s="19"/>
      <c r="G58" s="19"/>
      <c r="H58" s="19"/>
      <c r="I58" s="19"/>
      <c r="J58" s="19"/>
      <c r="K58" s="19"/>
      <c r="L58" s="19"/>
      <c r="M58" s="19"/>
      <c r="N58" s="68"/>
      <c r="O58" s="68"/>
      <c r="P58" s="68"/>
      <c r="Q58" s="68"/>
      <c r="R58" s="68"/>
      <c r="S58" s="68"/>
      <c r="T58" s="68"/>
      <c r="U58" s="68"/>
      <c r="V58" s="68"/>
      <c r="W58" s="68"/>
      <c r="X58" s="68"/>
      <c r="Y58" s="68"/>
      <c r="Z58" s="68"/>
    </row>
    <row r="59" spans="1:26" ht="15.75" customHeight="1">
      <c r="A59" s="19"/>
      <c r="B59" s="19"/>
      <c r="C59" s="19"/>
      <c r="D59" s="19"/>
      <c r="E59" s="19"/>
      <c r="F59" s="19"/>
      <c r="G59" s="19"/>
      <c r="H59" s="19"/>
      <c r="I59" s="19"/>
      <c r="J59" s="19"/>
      <c r="K59" s="19"/>
      <c r="L59" s="19"/>
      <c r="M59" s="19"/>
      <c r="N59" s="68"/>
      <c r="O59" s="68"/>
      <c r="P59" s="68"/>
      <c r="Q59" s="68"/>
      <c r="R59" s="68"/>
      <c r="S59" s="68"/>
      <c r="T59" s="68"/>
      <c r="U59" s="68"/>
      <c r="V59" s="68"/>
      <c r="W59" s="68"/>
      <c r="X59" s="68"/>
      <c r="Y59" s="68"/>
      <c r="Z59" s="68"/>
    </row>
    <row r="60" spans="1:26" ht="15.75" customHeight="1">
      <c r="A60" s="19"/>
      <c r="B60" s="19"/>
      <c r="C60" s="19"/>
      <c r="D60" s="19"/>
      <c r="E60" s="19"/>
      <c r="F60" s="19"/>
      <c r="G60" s="19"/>
      <c r="H60" s="19"/>
      <c r="I60" s="19"/>
      <c r="J60" s="19"/>
      <c r="K60" s="19"/>
      <c r="L60" s="19"/>
      <c r="M60" s="19"/>
      <c r="N60" s="68"/>
      <c r="O60" s="68"/>
      <c r="P60" s="68"/>
      <c r="Q60" s="68"/>
      <c r="R60" s="68"/>
      <c r="S60" s="68"/>
      <c r="T60" s="68"/>
      <c r="U60" s="68"/>
      <c r="V60" s="68"/>
      <c r="W60" s="68"/>
      <c r="X60" s="68"/>
      <c r="Y60" s="68"/>
      <c r="Z60" s="68"/>
    </row>
    <row r="61" spans="1:26" ht="15.75" customHeight="1">
      <c r="A61" s="19"/>
      <c r="B61" s="19"/>
      <c r="C61" s="19"/>
      <c r="D61" s="19"/>
      <c r="E61" s="19"/>
      <c r="F61" s="19"/>
      <c r="G61" s="19"/>
      <c r="H61" s="19"/>
      <c r="I61" s="19"/>
      <c r="J61" s="19"/>
      <c r="K61" s="19"/>
      <c r="L61" s="19"/>
      <c r="M61" s="19"/>
      <c r="N61" s="68"/>
      <c r="O61" s="68"/>
      <c r="P61" s="68"/>
      <c r="Q61" s="68"/>
      <c r="R61" s="68"/>
      <c r="S61" s="68"/>
      <c r="T61" s="68"/>
      <c r="U61" s="68"/>
      <c r="V61" s="68"/>
      <c r="W61" s="68"/>
      <c r="X61" s="68"/>
      <c r="Y61" s="68"/>
      <c r="Z61" s="68"/>
    </row>
    <row r="62" spans="1:26" ht="15.75" customHeight="1">
      <c r="A62" s="19"/>
      <c r="B62" s="19"/>
      <c r="C62" s="19"/>
      <c r="D62" s="19"/>
      <c r="E62" s="19"/>
      <c r="F62" s="19"/>
      <c r="G62" s="19"/>
      <c r="H62" s="19"/>
      <c r="I62" s="19"/>
      <c r="J62" s="19"/>
      <c r="K62" s="19"/>
      <c r="L62" s="19"/>
      <c r="M62" s="19"/>
      <c r="N62" s="68"/>
      <c r="O62" s="68"/>
      <c r="P62" s="68"/>
      <c r="Q62" s="68"/>
      <c r="R62" s="68"/>
      <c r="S62" s="68"/>
      <c r="T62" s="68"/>
      <c r="U62" s="68"/>
      <c r="V62" s="68"/>
      <c r="W62" s="68"/>
      <c r="X62" s="68"/>
      <c r="Y62" s="68"/>
      <c r="Z62" s="68"/>
    </row>
    <row r="63" spans="1:26" ht="15.75" customHeight="1">
      <c r="A63" s="19"/>
      <c r="B63" s="19"/>
      <c r="C63" s="19"/>
      <c r="D63" s="19"/>
      <c r="E63" s="19"/>
      <c r="F63" s="19"/>
      <c r="G63" s="19"/>
      <c r="H63" s="19"/>
      <c r="I63" s="19"/>
      <c r="J63" s="19"/>
      <c r="K63" s="19"/>
      <c r="L63" s="19"/>
      <c r="M63" s="19"/>
      <c r="N63" s="68"/>
      <c r="O63" s="68"/>
      <c r="P63" s="68"/>
      <c r="Q63" s="68"/>
      <c r="R63" s="68"/>
      <c r="S63" s="68"/>
      <c r="T63" s="68"/>
      <c r="U63" s="68"/>
      <c r="V63" s="68"/>
      <c r="W63" s="68"/>
      <c r="X63" s="68"/>
      <c r="Y63" s="68"/>
      <c r="Z63" s="68"/>
    </row>
    <row r="64" spans="1:26" ht="15.75" customHeight="1">
      <c r="A64" s="19"/>
      <c r="B64" s="19"/>
      <c r="C64" s="19"/>
      <c r="D64" s="19"/>
      <c r="E64" s="19"/>
      <c r="F64" s="19"/>
      <c r="G64" s="19"/>
      <c r="H64" s="19"/>
      <c r="I64" s="19"/>
      <c r="J64" s="19"/>
      <c r="K64" s="19"/>
      <c r="L64" s="19"/>
      <c r="M64" s="19"/>
      <c r="N64" s="68"/>
      <c r="O64" s="68"/>
      <c r="P64" s="68"/>
      <c r="Q64" s="68"/>
      <c r="R64" s="68"/>
      <c r="S64" s="68"/>
      <c r="T64" s="68"/>
      <c r="U64" s="68"/>
      <c r="V64" s="68"/>
      <c r="W64" s="68"/>
      <c r="X64" s="68"/>
      <c r="Y64" s="68"/>
      <c r="Z64" s="68"/>
    </row>
    <row r="65" spans="1:26" ht="15.75" customHeight="1">
      <c r="A65" s="19"/>
      <c r="B65" s="19"/>
      <c r="C65" s="19"/>
      <c r="D65" s="19"/>
      <c r="E65" s="19"/>
      <c r="F65" s="19"/>
      <c r="G65" s="19"/>
      <c r="H65" s="19"/>
      <c r="I65" s="19"/>
      <c r="J65" s="19"/>
      <c r="K65" s="19"/>
      <c r="L65" s="19"/>
      <c r="M65" s="19"/>
      <c r="N65" s="68"/>
      <c r="O65" s="68"/>
      <c r="P65" s="68"/>
      <c r="Q65" s="68"/>
      <c r="R65" s="68"/>
      <c r="S65" s="68"/>
      <c r="T65" s="68"/>
      <c r="U65" s="68"/>
      <c r="V65" s="68"/>
      <c r="W65" s="68"/>
      <c r="X65" s="68"/>
      <c r="Y65" s="68"/>
      <c r="Z65" s="68"/>
    </row>
    <row r="66" spans="1:26" ht="15.75" customHeight="1">
      <c r="A66" s="19"/>
      <c r="B66" s="19"/>
      <c r="C66" s="19"/>
      <c r="D66" s="19"/>
      <c r="E66" s="19"/>
      <c r="F66" s="19"/>
      <c r="G66" s="19"/>
      <c r="H66" s="19"/>
      <c r="I66" s="19"/>
      <c r="J66" s="19"/>
      <c r="K66" s="19"/>
      <c r="L66" s="19"/>
      <c r="M66" s="19"/>
      <c r="N66" s="68"/>
      <c r="O66" s="68"/>
      <c r="P66" s="68"/>
      <c r="Q66" s="68"/>
      <c r="R66" s="68"/>
      <c r="S66" s="68"/>
      <c r="T66" s="68"/>
      <c r="U66" s="68"/>
      <c r="V66" s="68"/>
      <c r="W66" s="68"/>
      <c r="X66" s="68"/>
      <c r="Y66" s="68"/>
      <c r="Z66" s="68"/>
    </row>
    <row r="67" spans="1:26" ht="15.75" customHeight="1">
      <c r="A67" s="19"/>
      <c r="B67" s="19"/>
      <c r="C67" s="19"/>
      <c r="D67" s="19"/>
      <c r="E67" s="19"/>
      <c r="F67" s="19"/>
      <c r="G67" s="19"/>
      <c r="H67" s="19"/>
      <c r="I67" s="19"/>
      <c r="J67" s="19"/>
      <c r="K67" s="19"/>
      <c r="L67" s="19"/>
      <c r="M67" s="19"/>
      <c r="N67" s="68"/>
      <c r="O67" s="68"/>
      <c r="P67" s="68"/>
      <c r="Q67" s="68"/>
      <c r="R67" s="68"/>
      <c r="S67" s="68"/>
      <c r="T67" s="68"/>
      <c r="U67" s="68"/>
      <c r="V67" s="68"/>
      <c r="W67" s="68"/>
      <c r="X67" s="68"/>
      <c r="Y67" s="68"/>
      <c r="Z67" s="68"/>
    </row>
    <row r="68" spans="1:26" ht="15.75" customHeight="1">
      <c r="A68" s="19"/>
      <c r="B68" s="19"/>
      <c r="C68" s="19"/>
      <c r="D68" s="19"/>
      <c r="E68" s="19"/>
      <c r="F68" s="19"/>
      <c r="G68" s="19"/>
      <c r="H68" s="19"/>
      <c r="I68" s="19"/>
      <c r="J68" s="19"/>
      <c r="K68" s="19"/>
      <c r="L68" s="19"/>
      <c r="M68" s="19"/>
      <c r="N68" s="68"/>
      <c r="O68" s="68"/>
      <c r="P68" s="68"/>
      <c r="Q68" s="68"/>
      <c r="R68" s="68"/>
      <c r="S68" s="68"/>
      <c r="T68" s="68"/>
      <c r="U68" s="68"/>
      <c r="V68" s="68"/>
      <c r="W68" s="68"/>
      <c r="X68" s="68"/>
      <c r="Y68" s="68"/>
      <c r="Z68" s="68"/>
    </row>
    <row r="69" spans="1:26" ht="15.75" customHeight="1">
      <c r="A69" s="19"/>
      <c r="B69" s="19"/>
      <c r="C69" s="19"/>
      <c r="D69" s="19"/>
      <c r="E69" s="19"/>
      <c r="F69" s="19"/>
      <c r="G69" s="19"/>
      <c r="H69" s="19"/>
      <c r="I69" s="19"/>
      <c r="J69" s="19"/>
      <c r="K69" s="19"/>
      <c r="L69" s="19"/>
      <c r="M69" s="19"/>
      <c r="N69" s="68"/>
      <c r="O69" s="68"/>
      <c r="P69" s="68"/>
      <c r="Q69" s="68"/>
      <c r="R69" s="68"/>
      <c r="S69" s="68"/>
      <c r="T69" s="68"/>
      <c r="U69" s="68"/>
      <c r="V69" s="68"/>
      <c r="W69" s="68"/>
      <c r="X69" s="68"/>
      <c r="Y69" s="68"/>
      <c r="Z69" s="68"/>
    </row>
    <row r="70" spans="1:26" ht="15.75" customHeight="1">
      <c r="A70" s="19"/>
      <c r="B70" s="19"/>
      <c r="C70" s="19"/>
      <c r="D70" s="19"/>
      <c r="E70" s="19"/>
      <c r="F70" s="19"/>
      <c r="G70" s="19"/>
      <c r="H70" s="19"/>
      <c r="I70" s="19"/>
      <c r="J70" s="19"/>
      <c r="K70" s="19"/>
      <c r="L70" s="19"/>
      <c r="M70" s="19"/>
      <c r="N70" s="68"/>
      <c r="O70" s="68"/>
      <c r="P70" s="68"/>
      <c r="Q70" s="68"/>
      <c r="R70" s="68"/>
      <c r="S70" s="68"/>
      <c r="T70" s="68"/>
      <c r="U70" s="68"/>
      <c r="V70" s="68"/>
      <c r="W70" s="68"/>
      <c r="X70" s="68"/>
      <c r="Y70" s="68"/>
      <c r="Z70" s="68"/>
    </row>
    <row r="71" spans="1:26" ht="15.75" customHeight="1">
      <c r="A71" s="19"/>
      <c r="B71" s="19"/>
      <c r="C71" s="19"/>
      <c r="D71" s="19"/>
      <c r="E71" s="19"/>
      <c r="F71" s="19"/>
      <c r="G71" s="19"/>
      <c r="H71" s="19"/>
      <c r="I71" s="19"/>
      <c r="J71" s="19"/>
      <c r="K71" s="19"/>
      <c r="L71" s="19"/>
      <c r="M71" s="19"/>
      <c r="N71" s="68"/>
      <c r="O71" s="68"/>
      <c r="P71" s="68"/>
      <c r="Q71" s="68"/>
      <c r="R71" s="68"/>
      <c r="S71" s="68"/>
      <c r="T71" s="68"/>
      <c r="U71" s="68"/>
      <c r="V71" s="68"/>
      <c r="W71" s="68"/>
      <c r="X71" s="68"/>
      <c r="Y71" s="68"/>
      <c r="Z71" s="68"/>
    </row>
    <row r="72" spans="1:26" ht="15.75" customHeight="1">
      <c r="A72" s="19"/>
      <c r="B72" s="19"/>
      <c r="C72" s="19"/>
      <c r="D72" s="19"/>
      <c r="E72" s="19"/>
      <c r="F72" s="19"/>
      <c r="G72" s="19"/>
      <c r="H72" s="19"/>
      <c r="I72" s="19"/>
      <c r="J72" s="19"/>
      <c r="K72" s="19"/>
      <c r="L72" s="19"/>
      <c r="M72" s="19"/>
      <c r="N72" s="68"/>
      <c r="O72" s="68"/>
      <c r="P72" s="68"/>
      <c r="Q72" s="68"/>
      <c r="R72" s="68"/>
      <c r="S72" s="68"/>
      <c r="T72" s="68"/>
      <c r="U72" s="68"/>
      <c r="V72" s="68"/>
      <c r="W72" s="68"/>
      <c r="X72" s="68"/>
      <c r="Y72" s="68"/>
      <c r="Z72" s="68"/>
    </row>
    <row r="73" spans="1:26" ht="15.75" customHeight="1">
      <c r="A73" s="19"/>
      <c r="B73" s="19"/>
      <c r="C73" s="19"/>
      <c r="D73" s="19"/>
      <c r="E73" s="19"/>
      <c r="F73" s="19"/>
      <c r="G73" s="19"/>
      <c r="H73" s="19"/>
      <c r="I73" s="19"/>
      <c r="J73" s="19"/>
      <c r="K73" s="19"/>
      <c r="L73" s="19"/>
      <c r="M73" s="19"/>
      <c r="N73" s="68"/>
      <c r="O73" s="68"/>
      <c r="P73" s="68"/>
      <c r="Q73" s="68"/>
      <c r="R73" s="68"/>
      <c r="S73" s="68"/>
      <c r="T73" s="68"/>
      <c r="U73" s="68"/>
      <c r="V73" s="68"/>
      <c r="W73" s="68"/>
      <c r="X73" s="68"/>
      <c r="Y73" s="68"/>
      <c r="Z73" s="68"/>
    </row>
    <row r="74" spans="1:26" ht="15.75" customHeight="1">
      <c r="A74" s="19"/>
      <c r="B74" s="19"/>
      <c r="C74" s="19"/>
      <c r="D74" s="19"/>
      <c r="E74" s="19"/>
      <c r="F74" s="19"/>
      <c r="G74" s="19"/>
      <c r="H74" s="19"/>
      <c r="I74" s="19"/>
      <c r="J74" s="19"/>
      <c r="K74" s="19"/>
      <c r="L74" s="19"/>
      <c r="M74" s="19"/>
      <c r="N74" s="68"/>
      <c r="O74" s="68"/>
      <c r="P74" s="68"/>
      <c r="Q74" s="68"/>
      <c r="R74" s="68"/>
      <c r="S74" s="68"/>
      <c r="T74" s="68"/>
      <c r="U74" s="68"/>
      <c r="V74" s="68"/>
      <c r="W74" s="68"/>
      <c r="X74" s="68"/>
      <c r="Y74" s="68"/>
      <c r="Z74" s="68"/>
    </row>
    <row r="75" spans="1:26" ht="15.75" customHeight="1">
      <c r="A75" s="19"/>
      <c r="B75" s="19"/>
      <c r="C75" s="19"/>
      <c r="D75" s="19"/>
      <c r="E75" s="19"/>
      <c r="F75" s="19"/>
      <c r="G75" s="19"/>
      <c r="H75" s="19"/>
      <c r="I75" s="19"/>
      <c r="J75" s="19"/>
      <c r="K75" s="19"/>
      <c r="L75" s="19"/>
      <c r="M75" s="19"/>
      <c r="N75" s="68"/>
      <c r="O75" s="68"/>
      <c r="P75" s="68"/>
      <c r="Q75" s="68"/>
      <c r="R75" s="68"/>
      <c r="S75" s="68"/>
      <c r="T75" s="68"/>
      <c r="U75" s="68"/>
      <c r="V75" s="68"/>
      <c r="W75" s="68"/>
      <c r="X75" s="68"/>
      <c r="Y75" s="68"/>
      <c r="Z75" s="68"/>
    </row>
    <row r="76" spans="1:26" ht="15.75" customHeight="1">
      <c r="A76" s="19"/>
      <c r="B76" s="19"/>
      <c r="C76" s="19"/>
      <c r="D76" s="19"/>
      <c r="E76" s="19"/>
      <c r="F76" s="19"/>
      <c r="G76" s="19"/>
      <c r="H76" s="19"/>
      <c r="I76" s="19"/>
      <c r="J76" s="19"/>
      <c r="K76" s="19"/>
      <c r="L76" s="19"/>
      <c r="M76" s="19"/>
      <c r="N76" s="68"/>
      <c r="O76" s="68"/>
      <c r="P76" s="68"/>
      <c r="Q76" s="68"/>
      <c r="R76" s="68"/>
      <c r="S76" s="68"/>
      <c r="T76" s="68"/>
      <c r="U76" s="68"/>
      <c r="V76" s="68"/>
      <c r="W76" s="68"/>
      <c r="X76" s="68"/>
      <c r="Y76" s="68"/>
      <c r="Z76" s="68"/>
    </row>
    <row r="77" spans="1:26" ht="15.75" customHeight="1">
      <c r="A77" s="19"/>
      <c r="B77" s="19"/>
      <c r="C77" s="19"/>
      <c r="D77" s="19"/>
      <c r="E77" s="19"/>
      <c r="F77" s="19"/>
      <c r="G77" s="19"/>
      <c r="H77" s="19"/>
      <c r="I77" s="19"/>
      <c r="J77" s="19"/>
      <c r="K77" s="19"/>
      <c r="L77" s="19"/>
      <c r="M77" s="19"/>
      <c r="N77" s="68"/>
      <c r="O77" s="68"/>
      <c r="P77" s="68"/>
      <c r="Q77" s="68"/>
      <c r="R77" s="68"/>
      <c r="S77" s="68"/>
      <c r="T77" s="68"/>
      <c r="U77" s="68"/>
      <c r="V77" s="68"/>
      <c r="W77" s="68"/>
      <c r="X77" s="68"/>
      <c r="Y77" s="68"/>
      <c r="Z77" s="68"/>
    </row>
    <row r="78" spans="1:26" ht="15.75" customHeight="1">
      <c r="A78" s="19"/>
      <c r="B78" s="19"/>
      <c r="C78" s="19"/>
      <c r="D78" s="19"/>
      <c r="E78" s="19"/>
      <c r="F78" s="19"/>
      <c r="G78" s="19"/>
      <c r="H78" s="19"/>
      <c r="I78" s="19"/>
      <c r="J78" s="19"/>
      <c r="K78" s="19"/>
      <c r="L78" s="19"/>
      <c r="M78" s="19"/>
      <c r="N78" s="68"/>
      <c r="O78" s="68"/>
      <c r="P78" s="68"/>
      <c r="Q78" s="68"/>
      <c r="R78" s="68"/>
      <c r="S78" s="68"/>
      <c r="T78" s="68"/>
      <c r="U78" s="68"/>
      <c r="V78" s="68"/>
      <c r="W78" s="68"/>
      <c r="X78" s="68"/>
      <c r="Y78" s="68"/>
      <c r="Z78" s="68"/>
    </row>
    <row r="79" spans="1:26" ht="15.75" customHeight="1">
      <c r="A79" s="19"/>
      <c r="B79" s="19"/>
      <c r="C79" s="19"/>
      <c r="D79" s="19"/>
      <c r="E79" s="19"/>
      <c r="F79" s="19"/>
      <c r="G79" s="19"/>
      <c r="H79" s="19"/>
      <c r="I79" s="19"/>
      <c r="J79" s="19"/>
      <c r="K79" s="19"/>
      <c r="L79" s="19"/>
      <c r="M79" s="19"/>
      <c r="N79" s="68"/>
      <c r="O79" s="68"/>
      <c r="P79" s="68"/>
      <c r="Q79" s="68"/>
      <c r="R79" s="68"/>
      <c r="S79" s="68"/>
      <c r="T79" s="68"/>
      <c r="U79" s="68"/>
      <c r="V79" s="68"/>
      <c r="W79" s="68"/>
      <c r="X79" s="68"/>
      <c r="Y79" s="68"/>
      <c r="Z79" s="68"/>
    </row>
    <row r="80" spans="1:26" ht="15.75" customHeight="1">
      <c r="A80" s="19"/>
      <c r="B80" s="19"/>
      <c r="C80" s="19"/>
      <c r="D80" s="19"/>
      <c r="E80" s="19"/>
      <c r="F80" s="19"/>
      <c r="G80" s="19"/>
      <c r="H80" s="19"/>
      <c r="I80" s="19"/>
      <c r="J80" s="19"/>
      <c r="K80" s="19"/>
      <c r="L80" s="19"/>
      <c r="M80" s="19"/>
      <c r="N80" s="68"/>
      <c r="O80" s="68"/>
      <c r="P80" s="68"/>
      <c r="Q80" s="68"/>
      <c r="R80" s="68"/>
      <c r="S80" s="68"/>
      <c r="T80" s="68"/>
      <c r="U80" s="68"/>
      <c r="V80" s="68"/>
      <c r="W80" s="68"/>
      <c r="X80" s="68"/>
      <c r="Y80" s="68"/>
      <c r="Z80" s="68"/>
    </row>
    <row r="81" spans="1:26" ht="15.75" customHeight="1">
      <c r="A81" s="19"/>
      <c r="B81" s="19"/>
      <c r="C81" s="19"/>
      <c r="D81" s="19"/>
      <c r="E81" s="19"/>
      <c r="F81" s="19"/>
      <c r="G81" s="19"/>
      <c r="H81" s="19"/>
      <c r="I81" s="19"/>
      <c r="J81" s="19"/>
      <c r="K81" s="19"/>
      <c r="L81" s="19"/>
      <c r="M81" s="19"/>
      <c r="N81" s="68"/>
      <c r="O81" s="68"/>
      <c r="P81" s="68"/>
      <c r="Q81" s="68"/>
      <c r="R81" s="68"/>
      <c r="S81" s="68"/>
      <c r="T81" s="68"/>
      <c r="U81" s="68"/>
      <c r="V81" s="68"/>
      <c r="W81" s="68"/>
      <c r="X81" s="68"/>
      <c r="Y81" s="68"/>
      <c r="Z81" s="68"/>
    </row>
    <row r="82" spans="1:26" ht="15.75" customHeight="1">
      <c r="A82" s="19"/>
      <c r="B82" s="19"/>
      <c r="C82" s="19"/>
      <c r="D82" s="19"/>
      <c r="E82" s="19"/>
      <c r="F82" s="19"/>
      <c r="G82" s="19"/>
      <c r="H82" s="19"/>
      <c r="I82" s="19"/>
      <c r="J82" s="19"/>
      <c r="K82" s="19"/>
      <c r="L82" s="19"/>
      <c r="M82" s="19"/>
      <c r="N82" s="68"/>
      <c r="O82" s="68"/>
      <c r="P82" s="68"/>
      <c r="Q82" s="68"/>
      <c r="R82" s="68"/>
      <c r="S82" s="68"/>
      <c r="T82" s="68"/>
      <c r="U82" s="68"/>
      <c r="V82" s="68"/>
      <c r="W82" s="68"/>
      <c r="X82" s="68"/>
      <c r="Y82" s="68"/>
      <c r="Z82" s="68"/>
    </row>
    <row r="83" spans="1:26" ht="15.75" customHeight="1">
      <c r="A83" s="19"/>
      <c r="B83" s="19"/>
      <c r="C83" s="19"/>
      <c r="D83" s="19"/>
      <c r="E83" s="19"/>
      <c r="F83" s="19"/>
      <c r="G83" s="19"/>
      <c r="H83" s="19"/>
      <c r="I83" s="19"/>
      <c r="J83" s="19"/>
      <c r="K83" s="19"/>
      <c r="L83" s="19"/>
      <c r="M83" s="19"/>
      <c r="N83" s="68"/>
      <c r="O83" s="68"/>
      <c r="P83" s="68"/>
      <c r="Q83" s="68"/>
      <c r="R83" s="68"/>
      <c r="S83" s="68"/>
      <c r="T83" s="68"/>
      <c r="U83" s="68"/>
      <c r="V83" s="68"/>
      <c r="W83" s="68"/>
      <c r="X83" s="68"/>
      <c r="Y83" s="68"/>
      <c r="Z83" s="68"/>
    </row>
    <row r="84" spans="1:26" ht="15.75" customHeight="1">
      <c r="A84" s="19"/>
      <c r="B84" s="19"/>
      <c r="C84" s="19"/>
      <c r="D84" s="19"/>
      <c r="E84" s="19"/>
      <c r="F84" s="19"/>
      <c r="G84" s="19"/>
      <c r="H84" s="19"/>
      <c r="I84" s="19"/>
      <c r="J84" s="19"/>
      <c r="K84" s="19"/>
      <c r="L84" s="19"/>
      <c r="M84" s="19"/>
      <c r="N84" s="68"/>
      <c r="O84" s="68"/>
      <c r="P84" s="68"/>
      <c r="Q84" s="68"/>
      <c r="R84" s="68"/>
      <c r="S84" s="68"/>
      <c r="T84" s="68"/>
      <c r="U84" s="68"/>
      <c r="V84" s="68"/>
      <c r="W84" s="68"/>
      <c r="X84" s="68"/>
      <c r="Y84" s="68"/>
      <c r="Z84" s="68"/>
    </row>
    <row r="85" spans="1:26" ht="15.75" customHeight="1">
      <c r="A85" s="19"/>
      <c r="B85" s="19"/>
      <c r="C85" s="19"/>
      <c r="D85" s="19"/>
      <c r="E85" s="19"/>
      <c r="F85" s="19"/>
      <c r="G85" s="19"/>
      <c r="H85" s="19"/>
      <c r="I85" s="19"/>
      <c r="J85" s="19"/>
      <c r="K85" s="19"/>
      <c r="L85" s="19"/>
      <c r="M85" s="19"/>
      <c r="N85" s="68"/>
      <c r="O85" s="68"/>
      <c r="P85" s="68"/>
      <c r="Q85" s="68"/>
      <c r="R85" s="68"/>
      <c r="S85" s="68"/>
      <c r="T85" s="68"/>
      <c r="U85" s="68"/>
      <c r="V85" s="68"/>
      <c r="W85" s="68"/>
      <c r="X85" s="68"/>
      <c r="Y85" s="68"/>
      <c r="Z85" s="68"/>
    </row>
    <row r="86" spans="1:26" ht="15.75" customHeight="1">
      <c r="A86" s="19"/>
      <c r="B86" s="19"/>
      <c r="C86" s="19"/>
      <c r="D86" s="19"/>
      <c r="E86" s="19"/>
      <c r="F86" s="19"/>
      <c r="G86" s="19"/>
      <c r="H86" s="19"/>
      <c r="I86" s="19"/>
      <c r="J86" s="19"/>
      <c r="K86" s="19"/>
      <c r="L86" s="19"/>
      <c r="M86" s="19"/>
      <c r="N86" s="68"/>
      <c r="O86" s="68"/>
      <c r="P86" s="68"/>
      <c r="Q86" s="68"/>
      <c r="R86" s="68"/>
      <c r="S86" s="68"/>
      <c r="T86" s="68"/>
      <c r="U86" s="68"/>
      <c r="V86" s="68"/>
      <c r="W86" s="68"/>
      <c r="X86" s="68"/>
      <c r="Y86" s="68"/>
      <c r="Z86" s="68"/>
    </row>
    <row r="87" spans="1:26" ht="15.75" customHeight="1">
      <c r="A87" s="19"/>
      <c r="B87" s="19"/>
      <c r="C87" s="19"/>
      <c r="D87" s="19"/>
      <c r="E87" s="19"/>
      <c r="F87" s="19"/>
      <c r="G87" s="19"/>
      <c r="H87" s="19"/>
      <c r="I87" s="19"/>
      <c r="J87" s="19"/>
      <c r="K87" s="19"/>
      <c r="L87" s="19"/>
      <c r="M87" s="19"/>
      <c r="N87" s="68"/>
      <c r="O87" s="68"/>
      <c r="P87" s="68"/>
      <c r="Q87" s="68"/>
      <c r="R87" s="68"/>
      <c r="S87" s="68"/>
      <c r="T87" s="68"/>
      <c r="U87" s="68"/>
      <c r="V87" s="68"/>
      <c r="W87" s="68"/>
      <c r="X87" s="68"/>
      <c r="Y87" s="68"/>
      <c r="Z87" s="68"/>
    </row>
    <row r="88" spans="1:26" ht="15.75" customHeight="1">
      <c r="A88" s="19"/>
      <c r="B88" s="19"/>
      <c r="C88" s="19"/>
      <c r="D88" s="19"/>
      <c r="E88" s="19"/>
      <c r="F88" s="19"/>
      <c r="G88" s="19"/>
      <c r="H88" s="19"/>
      <c r="I88" s="19"/>
      <c r="J88" s="19"/>
      <c r="K88" s="19"/>
      <c r="L88" s="19"/>
      <c r="M88" s="19"/>
      <c r="N88" s="68"/>
      <c r="O88" s="68"/>
      <c r="P88" s="68"/>
      <c r="Q88" s="68"/>
      <c r="R88" s="68"/>
      <c r="S88" s="68"/>
      <c r="T88" s="68"/>
      <c r="U88" s="68"/>
      <c r="V88" s="68"/>
      <c r="W88" s="68"/>
      <c r="X88" s="68"/>
      <c r="Y88" s="68"/>
      <c r="Z88" s="68"/>
    </row>
    <row r="89" spans="1:26" ht="15.75" customHeight="1">
      <c r="A89" s="19"/>
      <c r="B89" s="19"/>
      <c r="C89" s="19"/>
      <c r="D89" s="19"/>
      <c r="E89" s="19"/>
      <c r="F89" s="19"/>
      <c r="G89" s="19"/>
      <c r="H89" s="19"/>
      <c r="I89" s="19"/>
      <c r="J89" s="19"/>
      <c r="K89" s="19"/>
      <c r="L89" s="19"/>
      <c r="M89" s="19"/>
      <c r="N89" s="68"/>
      <c r="O89" s="68"/>
      <c r="P89" s="68"/>
      <c r="Q89" s="68"/>
      <c r="R89" s="68"/>
      <c r="S89" s="68"/>
      <c r="T89" s="68"/>
      <c r="U89" s="68"/>
      <c r="V89" s="68"/>
      <c r="W89" s="68"/>
      <c r="X89" s="68"/>
      <c r="Y89" s="68"/>
      <c r="Z89" s="68"/>
    </row>
    <row r="90" spans="1:26" ht="15.75" customHeight="1">
      <c r="A90" s="19"/>
      <c r="B90" s="19"/>
      <c r="C90" s="19"/>
      <c r="D90" s="19"/>
      <c r="E90" s="19"/>
      <c r="F90" s="19"/>
      <c r="G90" s="19"/>
      <c r="H90" s="19"/>
      <c r="I90" s="19"/>
      <c r="J90" s="19"/>
      <c r="K90" s="19"/>
      <c r="L90" s="19"/>
      <c r="M90" s="19"/>
      <c r="N90" s="68"/>
      <c r="O90" s="68"/>
      <c r="P90" s="68"/>
      <c r="Q90" s="68"/>
      <c r="R90" s="68"/>
      <c r="S90" s="68"/>
      <c r="T90" s="68"/>
      <c r="U90" s="68"/>
      <c r="V90" s="68"/>
      <c r="W90" s="68"/>
      <c r="X90" s="68"/>
      <c r="Y90" s="68"/>
      <c r="Z90" s="68"/>
    </row>
    <row r="91" spans="1:26" ht="15.75" customHeight="1">
      <c r="A91" s="19"/>
      <c r="B91" s="19"/>
      <c r="C91" s="19"/>
      <c r="D91" s="19"/>
      <c r="E91" s="19"/>
      <c r="F91" s="19"/>
      <c r="G91" s="19"/>
      <c r="H91" s="19"/>
      <c r="I91" s="19"/>
      <c r="J91" s="19"/>
      <c r="K91" s="19"/>
      <c r="L91" s="19"/>
      <c r="M91" s="19"/>
      <c r="N91" s="68"/>
      <c r="O91" s="68"/>
      <c r="P91" s="68"/>
      <c r="Q91" s="68"/>
      <c r="R91" s="68"/>
      <c r="S91" s="68"/>
      <c r="T91" s="68"/>
      <c r="U91" s="68"/>
      <c r="V91" s="68"/>
      <c r="W91" s="68"/>
      <c r="X91" s="68"/>
      <c r="Y91" s="68"/>
      <c r="Z91" s="68"/>
    </row>
    <row r="92" spans="1:26" ht="15.75" customHeight="1">
      <c r="A92" s="19"/>
      <c r="B92" s="19"/>
      <c r="C92" s="19"/>
      <c r="D92" s="19"/>
      <c r="E92" s="19"/>
      <c r="F92" s="19"/>
      <c r="G92" s="19"/>
      <c r="H92" s="19"/>
      <c r="I92" s="19"/>
      <c r="J92" s="19"/>
      <c r="K92" s="19"/>
      <c r="L92" s="19"/>
      <c r="M92" s="19"/>
      <c r="N92" s="68"/>
      <c r="O92" s="68"/>
      <c r="P92" s="68"/>
      <c r="Q92" s="68"/>
      <c r="R92" s="68"/>
      <c r="S92" s="68"/>
      <c r="T92" s="68"/>
      <c r="U92" s="68"/>
      <c r="V92" s="68"/>
      <c r="W92" s="68"/>
      <c r="X92" s="68"/>
      <c r="Y92" s="68"/>
      <c r="Z92" s="68"/>
    </row>
    <row r="93" spans="1:26" ht="15.75" customHeight="1">
      <c r="A93" s="19"/>
      <c r="B93" s="19"/>
      <c r="C93" s="19"/>
      <c r="D93" s="19"/>
      <c r="E93" s="19"/>
      <c r="F93" s="19"/>
      <c r="G93" s="19"/>
      <c r="H93" s="19"/>
      <c r="I93" s="19"/>
      <c r="J93" s="19"/>
      <c r="K93" s="19"/>
      <c r="L93" s="19"/>
      <c r="M93" s="19"/>
      <c r="N93" s="68"/>
      <c r="O93" s="68"/>
      <c r="P93" s="68"/>
      <c r="Q93" s="68"/>
      <c r="R93" s="68"/>
      <c r="S93" s="68"/>
      <c r="T93" s="68"/>
      <c r="U93" s="68"/>
      <c r="V93" s="68"/>
      <c r="W93" s="68"/>
      <c r="X93" s="68"/>
      <c r="Y93" s="68"/>
      <c r="Z93" s="68"/>
    </row>
    <row r="94" spans="1:26" ht="15.75" customHeight="1">
      <c r="A94" s="19"/>
      <c r="B94" s="19"/>
      <c r="C94" s="19"/>
      <c r="D94" s="19"/>
      <c r="E94" s="19"/>
      <c r="F94" s="19"/>
      <c r="G94" s="19"/>
      <c r="H94" s="19"/>
      <c r="I94" s="19"/>
      <c r="J94" s="19"/>
      <c r="K94" s="19"/>
      <c r="L94" s="19"/>
      <c r="M94" s="19"/>
      <c r="N94" s="68"/>
      <c r="O94" s="68"/>
      <c r="P94" s="68"/>
      <c r="Q94" s="68"/>
      <c r="R94" s="68"/>
      <c r="S94" s="68"/>
      <c r="T94" s="68"/>
      <c r="U94" s="68"/>
      <c r="V94" s="68"/>
      <c r="W94" s="68"/>
      <c r="X94" s="68"/>
      <c r="Y94" s="68"/>
      <c r="Z94" s="68"/>
    </row>
    <row r="95" spans="1:26" ht="15.75" customHeight="1">
      <c r="A95" s="19"/>
      <c r="B95" s="19"/>
      <c r="C95" s="19"/>
      <c r="D95" s="19"/>
      <c r="E95" s="19"/>
      <c r="F95" s="19"/>
      <c r="G95" s="19"/>
      <c r="H95" s="19"/>
      <c r="I95" s="19"/>
      <c r="J95" s="19"/>
      <c r="K95" s="19"/>
      <c r="L95" s="19"/>
      <c r="M95" s="19"/>
      <c r="N95" s="68"/>
      <c r="O95" s="68"/>
      <c r="P95" s="68"/>
      <c r="Q95" s="68"/>
      <c r="R95" s="68"/>
      <c r="S95" s="68"/>
      <c r="T95" s="68"/>
      <c r="U95" s="68"/>
      <c r="V95" s="68"/>
      <c r="W95" s="68"/>
      <c r="X95" s="68"/>
      <c r="Y95" s="68"/>
      <c r="Z95" s="68"/>
    </row>
    <row r="96" spans="1:26" ht="15.75" customHeight="1">
      <c r="A96" s="19"/>
      <c r="B96" s="19"/>
      <c r="C96" s="19"/>
      <c r="D96" s="19"/>
      <c r="E96" s="19"/>
      <c r="F96" s="19"/>
      <c r="G96" s="19"/>
      <c r="H96" s="19"/>
      <c r="I96" s="19"/>
      <c r="J96" s="19"/>
      <c r="K96" s="19"/>
      <c r="L96" s="19"/>
      <c r="M96" s="19"/>
      <c r="N96" s="68"/>
      <c r="O96" s="68"/>
      <c r="P96" s="68"/>
      <c r="Q96" s="68"/>
      <c r="R96" s="68"/>
      <c r="S96" s="68"/>
      <c r="T96" s="68"/>
      <c r="U96" s="68"/>
      <c r="V96" s="68"/>
      <c r="W96" s="68"/>
      <c r="X96" s="68"/>
      <c r="Y96" s="68"/>
      <c r="Z96" s="68"/>
    </row>
    <row r="97" spans="1:26" ht="15.75" customHeight="1">
      <c r="A97" s="19"/>
      <c r="B97" s="19"/>
      <c r="C97" s="19"/>
      <c r="D97" s="19"/>
      <c r="E97" s="19"/>
      <c r="F97" s="19"/>
      <c r="G97" s="19"/>
      <c r="H97" s="19"/>
      <c r="I97" s="19"/>
      <c r="J97" s="19"/>
      <c r="K97" s="19"/>
      <c r="L97" s="19"/>
      <c r="M97" s="19"/>
      <c r="N97" s="68"/>
      <c r="O97" s="68"/>
      <c r="P97" s="68"/>
      <c r="Q97" s="68"/>
      <c r="R97" s="68"/>
      <c r="S97" s="68"/>
      <c r="T97" s="68"/>
      <c r="U97" s="68"/>
      <c r="V97" s="68"/>
      <c r="W97" s="68"/>
      <c r="X97" s="68"/>
      <c r="Y97" s="68"/>
      <c r="Z97" s="68"/>
    </row>
    <row r="98" spans="1:13" ht="15.75" customHeight="1">
      <c r="A98" s="19"/>
      <c r="B98" s="19"/>
      <c r="C98" s="19"/>
      <c r="D98" s="19"/>
      <c r="E98" s="19"/>
      <c r="F98" s="19"/>
      <c r="G98" s="19"/>
      <c r="H98" s="19"/>
      <c r="I98" s="19"/>
      <c r="J98" s="19"/>
      <c r="K98" s="19"/>
      <c r="L98" s="19"/>
      <c r="M98" s="19"/>
    </row>
    <row r="99" spans="1:13" ht="15.75" customHeight="1">
      <c r="A99" s="19"/>
      <c r="B99" s="19"/>
      <c r="C99" s="19"/>
      <c r="D99" s="19"/>
      <c r="E99" s="19"/>
      <c r="F99" s="19"/>
      <c r="G99" s="19"/>
      <c r="H99" s="19"/>
      <c r="I99" s="19"/>
      <c r="J99" s="19"/>
      <c r="K99" s="19"/>
      <c r="L99" s="19"/>
      <c r="M99" s="19"/>
    </row>
    <row r="100" spans="1:13" ht="15.75" customHeight="1">
      <c r="A100" s="19"/>
      <c r="B100" s="19"/>
      <c r="C100" s="19"/>
      <c r="D100" s="19"/>
      <c r="E100" s="19"/>
      <c r="F100" s="19"/>
      <c r="G100" s="19"/>
      <c r="H100" s="19"/>
      <c r="I100" s="19"/>
      <c r="J100" s="19"/>
      <c r="K100" s="19"/>
      <c r="L100" s="19"/>
      <c r="M100" s="19"/>
    </row>
    <row r="101" spans="1:13" ht="15.75" customHeight="1">
      <c r="A101" s="19"/>
      <c r="B101" s="19"/>
      <c r="C101" s="19"/>
      <c r="D101" s="19"/>
      <c r="E101" s="19"/>
      <c r="F101" s="19"/>
      <c r="G101" s="19"/>
      <c r="H101" s="19"/>
      <c r="I101" s="19"/>
      <c r="J101" s="19"/>
      <c r="K101" s="19"/>
      <c r="L101" s="19"/>
      <c r="M101" s="19"/>
    </row>
    <row r="102" spans="1:13" ht="15.75" customHeight="1">
      <c r="A102" s="19"/>
      <c r="B102" s="19"/>
      <c r="C102" s="19"/>
      <c r="D102" s="19"/>
      <c r="E102" s="19"/>
      <c r="F102" s="19"/>
      <c r="G102" s="19"/>
      <c r="H102" s="19"/>
      <c r="I102" s="19"/>
      <c r="J102" s="19"/>
      <c r="K102" s="19"/>
      <c r="L102" s="19"/>
      <c r="M102" s="19"/>
    </row>
    <row r="103" spans="1:13" ht="15.75" customHeight="1">
      <c r="A103" s="19"/>
      <c r="B103" s="19"/>
      <c r="C103" s="19"/>
      <c r="D103" s="19"/>
      <c r="E103" s="19"/>
      <c r="F103" s="19"/>
      <c r="G103" s="19"/>
      <c r="H103" s="19"/>
      <c r="I103" s="19"/>
      <c r="J103" s="19"/>
      <c r="K103" s="19"/>
      <c r="L103" s="19"/>
      <c r="M103" s="19"/>
    </row>
    <row r="104" spans="1:13" ht="15.75" customHeight="1">
      <c r="A104" s="19"/>
      <c r="B104" s="19"/>
      <c r="C104" s="19"/>
      <c r="D104" s="19"/>
      <c r="E104" s="19"/>
      <c r="F104" s="19"/>
      <c r="G104" s="19"/>
      <c r="H104" s="19"/>
      <c r="I104" s="19"/>
      <c r="J104" s="19"/>
      <c r="K104" s="19"/>
      <c r="L104" s="19"/>
      <c r="M104" s="19"/>
    </row>
    <row r="105" spans="1:13" ht="15.75" customHeight="1">
      <c r="A105" s="19"/>
      <c r="B105" s="19"/>
      <c r="C105" s="19"/>
      <c r="D105" s="19"/>
      <c r="E105" s="19"/>
      <c r="F105" s="19"/>
      <c r="G105" s="19"/>
      <c r="H105" s="19"/>
      <c r="I105" s="19"/>
      <c r="J105" s="19"/>
      <c r="K105" s="19"/>
      <c r="L105" s="19"/>
      <c r="M105" s="19"/>
    </row>
    <row r="106" spans="1:13" ht="15.75" customHeight="1">
      <c r="A106" s="19"/>
      <c r="B106" s="19"/>
      <c r="C106" s="19"/>
      <c r="D106" s="19"/>
      <c r="E106" s="19"/>
      <c r="F106" s="19"/>
      <c r="G106" s="19"/>
      <c r="H106" s="19"/>
      <c r="I106" s="19"/>
      <c r="J106" s="19"/>
      <c r="K106" s="19"/>
      <c r="L106" s="19"/>
      <c r="M106" s="19"/>
    </row>
    <row r="107" spans="1:13" ht="15.75" customHeight="1">
      <c r="A107" s="19"/>
      <c r="B107" s="19"/>
      <c r="C107" s="19"/>
      <c r="D107" s="19"/>
      <c r="E107" s="19"/>
      <c r="F107" s="19"/>
      <c r="G107" s="19"/>
      <c r="H107" s="19"/>
      <c r="I107" s="19"/>
      <c r="J107" s="19"/>
      <c r="K107" s="19"/>
      <c r="L107" s="19"/>
      <c r="M107" s="19"/>
    </row>
    <row r="108" spans="1:13" ht="15.75" customHeight="1">
      <c r="A108" s="19"/>
      <c r="B108" s="19"/>
      <c r="C108" s="19"/>
      <c r="D108" s="19"/>
      <c r="E108" s="19"/>
      <c r="F108" s="19"/>
      <c r="G108" s="19"/>
      <c r="H108" s="19"/>
      <c r="I108" s="19"/>
      <c r="J108" s="19"/>
      <c r="K108" s="19"/>
      <c r="L108" s="19"/>
      <c r="M108" s="19"/>
    </row>
    <row r="109" spans="1:13" ht="15.75" customHeight="1">
      <c r="A109" s="19"/>
      <c r="B109" s="19"/>
      <c r="C109" s="19"/>
      <c r="D109" s="19"/>
      <c r="E109" s="19"/>
      <c r="F109" s="19"/>
      <c r="G109" s="19"/>
      <c r="H109" s="19"/>
      <c r="I109" s="19"/>
      <c r="J109" s="19"/>
      <c r="K109" s="19"/>
      <c r="L109" s="19"/>
      <c r="M109" s="19"/>
    </row>
    <row r="110" spans="1:13" ht="15.75" customHeight="1">
      <c r="A110" s="19"/>
      <c r="B110" s="19"/>
      <c r="C110" s="19"/>
      <c r="D110" s="19"/>
      <c r="E110" s="19"/>
      <c r="F110" s="19"/>
      <c r="G110" s="19"/>
      <c r="H110" s="19"/>
      <c r="I110" s="19"/>
      <c r="J110" s="19"/>
      <c r="K110" s="19"/>
      <c r="L110" s="19"/>
      <c r="M110" s="19"/>
    </row>
    <row r="111" spans="1:13" ht="15.75" customHeight="1">
      <c r="A111" s="19"/>
      <c r="B111" s="19"/>
      <c r="C111" s="19"/>
      <c r="D111" s="19"/>
      <c r="E111" s="19"/>
      <c r="F111" s="19"/>
      <c r="G111" s="19"/>
      <c r="H111" s="19"/>
      <c r="I111" s="19"/>
      <c r="J111" s="19"/>
      <c r="K111" s="19"/>
      <c r="L111" s="19"/>
      <c r="M111" s="19"/>
    </row>
    <row r="112" spans="1:13" ht="15.75" customHeight="1">
      <c r="A112" s="19"/>
      <c r="B112" s="19"/>
      <c r="C112" s="19"/>
      <c r="D112" s="19"/>
      <c r="E112" s="19"/>
      <c r="F112" s="19"/>
      <c r="G112" s="19"/>
      <c r="H112" s="19"/>
      <c r="I112" s="19"/>
      <c r="J112" s="19"/>
      <c r="K112" s="19"/>
      <c r="L112" s="19"/>
      <c r="M112" s="19"/>
    </row>
    <row r="113" spans="1:13" ht="15.75" customHeight="1">
      <c r="A113" s="19"/>
      <c r="B113" s="19"/>
      <c r="C113" s="19"/>
      <c r="D113" s="19"/>
      <c r="E113" s="19"/>
      <c r="F113" s="19"/>
      <c r="G113" s="19"/>
      <c r="H113" s="19"/>
      <c r="I113" s="19"/>
      <c r="J113" s="19"/>
      <c r="K113" s="19"/>
      <c r="L113" s="19"/>
      <c r="M113" s="19"/>
    </row>
    <row r="114" spans="1:13" ht="15.75" customHeight="1">
      <c r="A114" s="19"/>
      <c r="B114" s="19"/>
      <c r="C114" s="19"/>
      <c r="D114" s="19"/>
      <c r="E114" s="19"/>
      <c r="F114" s="19"/>
      <c r="G114" s="19"/>
      <c r="H114" s="19"/>
      <c r="I114" s="19"/>
      <c r="J114" s="19"/>
      <c r="K114" s="19"/>
      <c r="L114" s="19"/>
      <c r="M114" s="19"/>
    </row>
    <row r="115" spans="1:13" ht="15.75" customHeight="1">
      <c r="A115" s="19"/>
      <c r="B115" s="19"/>
      <c r="C115" s="19"/>
      <c r="D115" s="19"/>
      <c r="E115" s="19"/>
      <c r="F115" s="19"/>
      <c r="G115" s="19"/>
      <c r="H115" s="19"/>
      <c r="I115" s="19"/>
      <c r="J115" s="19"/>
      <c r="K115" s="19"/>
      <c r="L115" s="19"/>
      <c r="M115" s="19"/>
    </row>
    <row r="116" spans="1:13" ht="15.75" customHeight="1">
      <c r="A116" s="19"/>
      <c r="B116" s="19"/>
      <c r="C116" s="19"/>
      <c r="D116" s="19"/>
      <c r="E116" s="19"/>
      <c r="F116" s="19"/>
      <c r="G116" s="19"/>
      <c r="H116" s="19"/>
      <c r="I116" s="19"/>
      <c r="J116" s="19"/>
      <c r="K116" s="19"/>
      <c r="L116" s="19"/>
      <c r="M116" s="19"/>
    </row>
    <row r="117" spans="1:13" ht="15.75" customHeight="1">
      <c r="A117" s="19"/>
      <c r="B117" s="19"/>
      <c r="C117" s="19"/>
      <c r="D117" s="19"/>
      <c r="E117" s="19"/>
      <c r="F117" s="19"/>
      <c r="G117" s="19"/>
      <c r="H117" s="19"/>
      <c r="I117" s="19"/>
      <c r="J117" s="19"/>
      <c r="K117" s="19"/>
      <c r="L117" s="19"/>
      <c r="M117" s="19"/>
    </row>
    <row r="118" spans="1:13" ht="15.75" customHeight="1">
      <c r="A118" s="19"/>
      <c r="B118" s="19"/>
      <c r="C118" s="19"/>
      <c r="D118" s="19"/>
      <c r="E118" s="19"/>
      <c r="F118" s="19"/>
      <c r="G118" s="19"/>
      <c r="H118" s="19"/>
      <c r="I118" s="19"/>
      <c r="J118" s="19"/>
      <c r="K118" s="19"/>
      <c r="L118" s="19"/>
      <c r="M118" s="19"/>
    </row>
    <row r="119" spans="1:13" ht="15.75" customHeight="1">
      <c r="A119" s="19"/>
      <c r="B119" s="19"/>
      <c r="C119" s="19"/>
      <c r="D119" s="19"/>
      <c r="E119" s="19"/>
      <c r="F119" s="19"/>
      <c r="G119" s="19"/>
      <c r="H119" s="19"/>
      <c r="I119" s="19"/>
      <c r="J119" s="19"/>
      <c r="K119" s="19"/>
      <c r="L119" s="19"/>
      <c r="M119" s="19"/>
    </row>
    <row r="120" spans="1:13" ht="15.75" customHeight="1">
      <c r="A120" s="19"/>
      <c r="B120" s="19"/>
      <c r="C120" s="19"/>
      <c r="D120" s="19"/>
      <c r="E120" s="19"/>
      <c r="F120" s="19"/>
      <c r="G120" s="19"/>
      <c r="H120" s="19"/>
      <c r="I120" s="19"/>
      <c r="J120" s="19"/>
      <c r="K120" s="19"/>
      <c r="L120" s="19"/>
      <c r="M120" s="19"/>
    </row>
    <row r="121" spans="1:13" ht="15.75" customHeight="1">
      <c r="A121" s="19"/>
      <c r="B121" s="19"/>
      <c r="C121" s="19"/>
      <c r="D121" s="19"/>
      <c r="E121" s="19"/>
      <c r="F121" s="19"/>
      <c r="G121" s="19"/>
      <c r="H121" s="19"/>
      <c r="I121" s="19"/>
      <c r="J121" s="19"/>
      <c r="K121" s="19"/>
      <c r="L121" s="19"/>
      <c r="M121" s="19"/>
    </row>
    <row r="122" spans="1:13" ht="15.75" customHeight="1">
      <c r="A122" s="19"/>
      <c r="B122" s="19"/>
      <c r="C122" s="19"/>
      <c r="D122" s="19"/>
      <c r="E122" s="19"/>
      <c r="F122" s="19"/>
      <c r="G122" s="19"/>
      <c r="H122" s="19"/>
      <c r="I122" s="19"/>
      <c r="J122" s="19"/>
      <c r="K122" s="19"/>
      <c r="L122" s="19"/>
      <c r="M122" s="19"/>
    </row>
    <row r="123" spans="1:13" ht="15.75" customHeight="1">
      <c r="A123" s="19"/>
      <c r="B123" s="19"/>
      <c r="C123" s="19"/>
      <c r="D123" s="19"/>
      <c r="E123" s="19"/>
      <c r="F123" s="19"/>
      <c r="G123" s="19"/>
      <c r="H123" s="19"/>
      <c r="I123" s="19"/>
      <c r="J123" s="19"/>
      <c r="K123" s="19"/>
      <c r="L123" s="19"/>
      <c r="M123" s="19"/>
    </row>
    <row r="124" spans="1:13" ht="15.75" customHeight="1">
      <c r="A124" s="19"/>
      <c r="B124" s="19"/>
      <c r="C124" s="19"/>
      <c r="D124" s="19"/>
      <c r="E124" s="19"/>
      <c r="F124" s="19"/>
      <c r="G124" s="19"/>
      <c r="H124" s="19"/>
      <c r="I124" s="19"/>
      <c r="J124" s="19"/>
      <c r="K124" s="19"/>
      <c r="L124" s="19"/>
      <c r="M124" s="19"/>
    </row>
    <row r="125" spans="1:13" ht="15.75" customHeight="1">
      <c r="A125" s="19"/>
      <c r="B125" s="19"/>
      <c r="C125" s="19"/>
      <c r="D125" s="19"/>
      <c r="E125" s="19"/>
      <c r="F125" s="19"/>
      <c r="G125" s="19"/>
      <c r="H125" s="19"/>
      <c r="I125" s="19"/>
      <c r="J125" s="19"/>
      <c r="K125" s="19"/>
      <c r="L125" s="19"/>
      <c r="M125" s="19"/>
    </row>
    <row r="126" spans="1:13" ht="15.75" customHeight="1">
      <c r="A126" s="19"/>
      <c r="B126" s="19"/>
      <c r="C126" s="19"/>
      <c r="D126" s="19"/>
      <c r="E126" s="19"/>
      <c r="F126" s="19"/>
      <c r="G126" s="19"/>
      <c r="H126" s="19"/>
      <c r="I126" s="19"/>
      <c r="J126" s="19"/>
      <c r="K126" s="19"/>
      <c r="L126" s="19"/>
      <c r="M126" s="19"/>
    </row>
    <row r="127" spans="1:13" ht="15.75" customHeight="1">
      <c r="A127" s="19"/>
      <c r="B127" s="19"/>
      <c r="C127" s="19"/>
      <c r="D127" s="19"/>
      <c r="E127" s="19"/>
      <c r="F127" s="19"/>
      <c r="G127" s="19"/>
      <c r="H127" s="19"/>
      <c r="I127" s="19"/>
      <c r="J127" s="19"/>
      <c r="K127" s="19"/>
      <c r="L127" s="19"/>
      <c r="M127" s="19"/>
    </row>
    <row r="128" spans="1:13" ht="15.75" customHeight="1">
      <c r="A128" s="19"/>
      <c r="B128" s="19"/>
      <c r="C128" s="19"/>
      <c r="D128" s="19"/>
      <c r="E128" s="19"/>
      <c r="F128" s="19"/>
      <c r="G128" s="19"/>
      <c r="H128" s="19"/>
      <c r="I128" s="19"/>
      <c r="J128" s="19"/>
      <c r="K128" s="19"/>
      <c r="L128" s="19"/>
      <c r="M128" s="19"/>
    </row>
    <row r="129" spans="1:13" ht="15.75" customHeight="1">
      <c r="A129" s="19"/>
      <c r="B129" s="19"/>
      <c r="C129" s="19"/>
      <c r="D129" s="19"/>
      <c r="E129" s="19"/>
      <c r="F129" s="19"/>
      <c r="G129" s="19"/>
      <c r="H129" s="19"/>
      <c r="I129" s="19"/>
      <c r="J129" s="19"/>
      <c r="K129" s="19"/>
      <c r="L129" s="19"/>
      <c r="M129" s="19"/>
    </row>
    <row r="130" spans="1:13" ht="15.75" customHeight="1">
      <c r="A130" s="19"/>
      <c r="B130" s="19"/>
      <c r="C130" s="19"/>
      <c r="D130" s="19"/>
      <c r="E130" s="19"/>
      <c r="F130" s="19"/>
      <c r="G130" s="19"/>
      <c r="H130" s="19"/>
      <c r="I130" s="19"/>
      <c r="J130" s="19"/>
      <c r="K130" s="19"/>
      <c r="L130" s="19"/>
      <c r="M130" s="19"/>
    </row>
    <row r="131" spans="1:13" ht="15.75" customHeight="1">
      <c r="A131" s="19"/>
      <c r="B131" s="19"/>
      <c r="C131" s="19"/>
      <c r="D131" s="19"/>
      <c r="E131" s="19"/>
      <c r="F131" s="19"/>
      <c r="G131" s="19"/>
      <c r="H131" s="19"/>
      <c r="I131" s="19"/>
      <c r="J131" s="19"/>
      <c r="K131" s="19"/>
      <c r="L131" s="19"/>
      <c r="M131" s="19"/>
    </row>
    <row r="132" spans="1:13" ht="15.75" customHeight="1">
      <c r="A132" s="19"/>
      <c r="B132" s="19"/>
      <c r="C132" s="19"/>
      <c r="D132" s="19"/>
      <c r="E132" s="19"/>
      <c r="F132" s="19"/>
      <c r="G132" s="19"/>
      <c r="H132" s="19"/>
      <c r="I132" s="19"/>
      <c r="J132" s="19"/>
      <c r="K132" s="19"/>
      <c r="L132" s="19"/>
      <c r="M132" s="19"/>
    </row>
    <row r="133" spans="1:13" ht="15.75" customHeight="1">
      <c r="A133" s="19"/>
      <c r="B133" s="19"/>
      <c r="C133" s="19"/>
      <c r="D133" s="19"/>
      <c r="E133" s="19"/>
      <c r="F133" s="19"/>
      <c r="G133" s="19"/>
      <c r="H133" s="19"/>
      <c r="I133" s="19"/>
      <c r="J133" s="19"/>
      <c r="K133" s="19"/>
      <c r="L133" s="19"/>
      <c r="M133" s="19"/>
    </row>
    <row r="134" spans="1:13" ht="15.75" customHeight="1">
      <c r="A134" s="19"/>
      <c r="B134" s="19"/>
      <c r="C134" s="19"/>
      <c r="D134" s="19"/>
      <c r="E134" s="19"/>
      <c r="F134" s="19"/>
      <c r="G134" s="19"/>
      <c r="H134" s="19"/>
      <c r="I134" s="19"/>
      <c r="J134" s="19"/>
      <c r="K134" s="19"/>
      <c r="L134" s="19"/>
      <c r="M134" s="19"/>
    </row>
    <row r="135" spans="1:13" ht="15.75" customHeight="1">
      <c r="A135" s="19"/>
      <c r="B135" s="19"/>
      <c r="C135" s="19"/>
      <c r="D135" s="19"/>
      <c r="E135" s="19"/>
      <c r="F135" s="19"/>
      <c r="G135" s="19"/>
      <c r="H135" s="19"/>
      <c r="I135" s="19"/>
      <c r="J135" s="19"/>
      <c r="K135" s="19"/>
      <c r="L135" s="19"/>
      <c r="M135" s="19"/>
    </row>
    <row r="136" spans="1:13" ht="15.75" customHeight="1">
      <c r="A136" s="19"/>
      <c r="B136" s="19"/>
      <c r="C136" s="19"/>
      <c r="D136" s="19"/>
      <c r="E136" s="19"/>
      <c r="F136" s="19"/>
      <c r="G136" s="19"/>
      <c r="H136" s="19"/>
      <c r="I136" s="19"/>
      <c r="J136" s="19"/>
      <c r="K136" s="19"/>
      <c r="L136" s="19"/>
      <c r="M136" s="19"/>
    </row>
    <row r="137" spans="1:13" ht="15.75" customHeight="1">
      <c r="A137" s="19"/>
      <c r="B137" s="19"/>
      <c r="C137" s="19"/>
      <c r="D137" s="19"/>
      <c r="E137" s="19"/>
      <c r="F137" s="19"/>
      <c r="G137" s="19"/>
      <c r="H137" s="19"/>
      <c r="I137" s="19"/>
      <c r="J137" s="19"/>
      <c r="K137" s="19"/>
      <c r="L137" s="19"/>
      <c r="M137" s="19"/>
    </row>
    <row r="138" spans="1:13" ht="15.75" customHeight="1">
      <c r="A138" s="19"/>
      <c r="B138" s="19"/>
      <c r="C138" s="19"/>
      <c r="D138" s="19"/>
      <c r="E138" s="19"/>
      <c r="F138" s="19"/>
      <c r="G138" s="19"/>
      <c r="H138" s="19"/>
      <c r="I138" s="19"/>
      <c r="J138" s="19"/>
      <c r="K138" s="19"/>
      <c r="L138" s="19"/>
      <c r="M138" s="19"/>
    </row>
    <row r="139" spans="1:13" ht="15.75" customHeight="1">
      <c r="A139" s="19"/>
      <c r="B139" s="19"/>
      <c r="C139" s="19"/>
      <c r="D139" s="19"/>
      <c r="E139" s="19"/>
      <c r="F139" s="19"/>
      <c r="G139" s="19"/>
      <c r="H139" s="19"/>
      <c r="I139" s="19"/>
      <c r="J139" s="19"/>
      <c r="K139" s="19"/>
      <c r="L139" s="19"/>
      <c r="M139" s="19"/>
    </row>
    <row r="140" spans="1:13" ht="15.75" customHeight="1">
      <c r="A140" s="19"/>
      <c r="B140" s="19"/>
      <c r="C140" s="19"/>
      <c r="D140" s="19"/>
      <c r="E140" s="19"/>
      <c r="F140" s="19"/>
      <c r="G140" s="19"/>
      <c r="H140" s="19"/>
      <c r="I140" s="19"/>
      <c r="J140" s="19"/>
      <c r="K140" s="19"/>
      <c r="L140" s="19"/>
      <c r="M140" s="19"/>
    </row>
    <row r="141" spans="1:13" ht="15.75" customHeight="1">
      <c r="A141" s="19"/>
      <c r="B141" s="19"/>
      <c r="C141" s="19"/>
      <c r="D141" s="19"/>
      <c r="E141" s="19"/>
      <c r="F141" s="19"/>
      <c r="G141" s="19"/>
      <c r="H141" s="19"/>
      <c r="I141" s="19"/>
      <c r="J141" s="19"/>
      <c r="K141" s="19"/>
      <c r="L141" s="19"/>
      <c r="M141" s="19"/>
    </row>
    <row r="142" spans="1:13" ht="15.75" customHeight="1">
      <c r="A142" s="19"/>
      <c r="B142" s="19"/>
      <c r="C142" s="19"/>
      <c r="D142" s="19"/>
      <c r="E142" s="19"/>
      <c r="F142" s="19"/>
      <c r="G142" s="19"/>
      <c r="H142" s="19"/>
      <c r="I142" s="19"/>
      <c r="J142" s="19"/>
      <c r="K142" s="19"/>
      <c r="L142" s="19"/>
      <c r="M142" s="19"/>
    </row>
    <row r="143" spans="1:13" ht="15.75" customHeight="1">
      <c r="A143" s="19"/>
      <c r="B143" s="19"/>
      <c r="C143" s="19"/>
      <c r="D143" s="19"/>
      <c r="E143" s="19"/>
      <c r="F143" s="19"/>
      <c r="G143" s="19"/>
      <c r="H143" s="19"/>
      <c r="I143" s="19"/>
      <c r="J143" s="19"/>
      <c r="K143" s="19"/>
      <c r="L143" s="19"/>
      <c r="M143" s="19"/>
    </row>
    <row r="144" spans="1:13" ht="15.75" customHeight="1">
      <c r="A144" s="19"/>
      <c r="B144" s="19"/>
      <c r="C144" s="19"/>
      <c r="D144" s="19"/>
      <c r="E144" s="19"/>
      <c r="F144" s="19"/>
      <c r="G144" s="19"/>
      <c r="H144" s="19"/>
      <c r="I144" s="19"/>
      <c r="J144" s="19"/>
      <c r="K144" s="19"/>
      <c r="L144" s="19"/>
      <c r="M144" s="19"/>
    </row>
    <row r="145" spans="1:13" ht="15.75" customHeight="1">
      <c r="A145" s="19"/>
      <c r="B145" s="19"/>
      <c r="C145" s="19"/>
      <c r="D145" s="19"/>
      <c r="E145" s="19"/>
      <c r="F145" s="19"/>
      <c r="G145" s="19"/>
      <c r="H145" s="19"/>
      <c r="I145" s="19"/>
      <c r="J145" s="19"/>
      <c r="K145" s="19"/>
      <c r="L145" s="19"/>
      <c r="M145" s="19"/>
    </row>
    <row r="146" spans="1:13" ht="15.75" customHeight="1">
      <c r="A146" s="19"/>
      <c r="B146" s="19"/>
      <c r="C146" s="19"/>
      <c r="D146" s="19"/>
      <c r="E146" s="19"/>
      <c r="F146" s="19"/>
      <c r="G146" s="19"/>
      <c r="H146" s="19"/>
      <c r="I146" s="19"/>
      <c r="J146" s="19"/>
      <c r="K146" s="19"/>
      <c r="L146" s="19"/>
      <c r="M146" s="19"/>
    </row>
    <row r="147" spans="1:13" ht="15.75" customHeight="1">
      <c r="A147" s="19"/>
      <c r="B147" s="19"/>
      <c r="C147" s="19"/>
      <c r="D147" s="19"/>
      <c r="E147" s="19"/>
      <c r="F147" s="19"/>
      <c r="G147" s="19"/>
      <c r="H147" s="19"/>
      <c r="I147" s="19"/>
      <c r="J147" s="19"/>
      <c r="K147" s="19"/>
      <c r="L147" s="19"/>
      <c r="M147" s="19"/>
    </row>
    <row r="148" spans="1:13" ht="15.75" customHeight="1">
      <c r="A148" s="19"/>
      <c r="B148" s="19"/>
      <c r="C148" s="19"/>
      <c r="D148" s="19"/>
      <c r="E148" s="19"/>
      <c r="F148" s="19"/>
      <c r="G148" s="19"/>
      <c r="H148" s="19"/>
      <c r="I148" s="19"/>
      <c r="J148" s="19"/>
      <c r="K148" s="19"/>
      <c r="L148" s="19"/>
      <c r="M148" s="19"/>
    </row>
    <row r="149" spans="1:13" ht="15.75" customHeight="1">
      <c r="A149" s="19"/>
      <c r="B149" s="19"/>
      <c r="C149" s="19"/>
      <c r="D149" s="19"/>
      <c r="E149" s="19"/>
      <c r="F149" s="19"/>
      <c r="G149" s="19"/>
      <c r="H149" s="19"/>
      <c r="I149" s="19"/>
      <c r="J149" s="19"/>
      <c r="K149" s="19"/>
      <c r="L149" s="19"/>
      <c r="M149" s="19"/>
    </row>
    <row r="150" spans="1:13" ht="15.75" customHeight="1">
      <c r="A150" s="19"/>
      <c r="B150" s="19"/>
      <c r="C150" s="19"/>
      <c r="D150" s="19"/>
      <c r="E150" s="19"/>
      <c r="F150" s="19"/>
      <c r="G150" s="19"/>
      <c r="H150" s="19"/>
      <c r="I150" s="19"/>
      <c r="J150" s="19"/>
      <c r="K150" s="19"/>
      <c r="L150" s="19"/>
      <c r="M150" s="19"/>
    </row>
    <row r="151" spans="1:13" ht="15.75" customHeight="1">
      <c r="A151" s="19"/>
      <c r="B151" s="19"/>
      <c r="C151" s="19"/>
      <c r="D151" s="19"/>
      <c r="E151" s="19"/>
      <c r="F151" s="19"/>
      <c r="G151" s="19"/>
      <c r="H151" s="19"/>
      <c r="I151" s="19"/>
      <c r="J151" s="19"/>
      <c r="K151" s="19"/>
      <c r="L151" s="19"/>
      <c r="M151" s="19"/>
    </row>
    <row r="152" spans="1:13" ht="15.75" customHeight="1">
      <c r="A152" s="19"/>
      <c r="B152" s="19"/>
      <c r="C152" s="19"/>
      <c r="D152" s="19"/>
      <c r="E152" s="19"/>
      <c r="F152" s="19"/>
      <c r="G152" s="19"/>
      <c r="H152" s="19"/>
      <c r="I152" s="19"/>
      <c r="J152" s="19"/>
      <c r="K152" s="19"/>
      <c r="L152" s="19"/>
      <c r="M152" s="19"/>
    </row>
    <row r="153" spans="1:13" ht="15.75" customHeight="1">
      <c r="A153" s="19"/>
      <c r="B153" s="19"/>
      <c r="C153" s="19"/>
      <c r="D153" s="19"/>
      <c r="E153" s="19"/>
      <c r="F153" s="19"/>
      <c r="G153" s="19"/>
      <c r="H153" s="19"/>
      <c r="I153" s="19"/>
      <c r="J153" s="19"/>
      <c r="K153" s="19"/>
      <c r="L153" s="19"/>
      <c r="M153" s="19"/>
    </row>
    <row r="154" spans="1:13" ht="15.75" customHeight="1">
      <c r="A154" s="19"/>
      <c r="B154" s="19"/>
      <c r="C154" s="19"/>
      <c r="D154" s="19"/>
      <c r="E154" s="19"/>
      <c r="F154" s="19"/>
      <c r="G154" s="19"/>
      <c r="H154" s="19"/>
      <c r="I154" s="19"/>
      <c r="J154" s="19"/>
      <c r="K154" s="19"/>
      <c r="L154" s="19"/>
      <c r="M154" s="19"/>
    </row>
    <row r="155" spans="1:13" ht="15.75" customHeight="1">
      <c r="A155" s="19"/>
      <c r="B155" s="19"/>
      <c r="C155" s="19"/>
      <c r="D155" s="19"/>
      <c r="E155" s="19"/>
      <c r="F155" s="19"/>
      <c r="G155" s="19"/>
      <c r="H155" s="19"/>
      <c r="I155" s="19"/>
      <c r="J155" s="19"/>
      <c r="K155" s="19"/>
      <c r="L155" s="19"/>
      <c r="M155" s="19"/>
    </row>
    <row r="156" spans="1:13" ht="15.75" customHeight="1">
      <c r="A156" s="19"/>
      <c r="B156" s="19"/>
      <c r="C156" s="19"/>
      <c r="D156" s="19"/>
      <c r="E156" s="19"/>
      <c r="F156" s="19"/>
      <c r="G156" s="19"/>
      <c r="H156" s="19"/>
      <c r="I156" s="19"/>
      <c r="J156" s="19"/>
      <c r="K156" s="19"/>
      <c r="L156" s="19"/>
      <c r="M156" s="19"/>
    </row>
    <row r="157" spans="1:13" ht="15.75" customHeight="1">
      <c r="A157" s="19"/>
      <c r="B157" s="19"/>
      <c r="C157" s="19"/>
      <c r="D157" s="19"/>
      <c r="E157" s="19"/>
      <c r="F157" s="19"/>
      <c r="G157" s="19"/>
      <c r="H157" s="19"/>
      <c r="I157" s="19"/>
      <c r="J157" s="19"/>
      <c r="K157" s="19"/>
      <c r="L157" s="19"/>
      <c r="M157" s="19"/>
    </row>
    <row r="158" spans="1:13" ht="15.75" customHeight="1">
      <c r="A158" s="19"/>
      <c r="B158" s="19"/>
      <c r="C158" s="19"/>
      <c r="D158" s="19"/>
      <c r="E158" s="19"/>
      <c r="F158" s="19"/>
      <c r="G158" s="19"/>
      <c r="H158" s="19"/>
      <c r="I158" s="19"/>
      <c r="J158" s="19"/>
      <c r="K158" s="19"/>
      <c r="L158" s="19"/>
      <c r="M158" s="19"/>
    </row>
    <row r="159" spans="1:13" ht="15.75" customHeight="1">
      <c r="A159" s="19"/>
      <c r="B159" s="19"/>
      <c r="C159" s="19"/>
      <c r="D159" s="19"/>
      <c r="E159" s="19"/>
      <c r="F159" s="19"/>
      <c r="G159" s="19"/>
      <c r="H159" s="19"/>
      <c r="I159" s="19"/>
      <c r="J159" s="19"/>
      <c r="K159" s="19"/>
      <c r="L159" s="19"/>
      <c r="M159" s="19"/>
    </row>
    <row r="160" spans="1:13" ht="15.75" customHeight="1">
      <c r="A160" s="19"/>
      <c r="B160" s="19"/>
      <c r="C160" s="19"/>
      <c r="D160" s="19"/>
      <c r="E160" s="19"/>
      <c r="F160" s="19"/>
      <c r="G160" s="19"/>
      <c r="H160" s="19"/>
      <c r="I160" s="19"/>
      <c r="J160" s="19"/>
      <c r="K160" s="19"/>
      <c r="L160" s="19"/>
      <c r="M160" s="19"/>
    </row>
    <row r="161" spans="1:13" ht="15.75" customHeight="1">
      <c r="A161" s="19"/>
      <c r="B161" s="19"/>
      <c r="C161" s="19"/>
      <c r="D161" s="19"/>
      <c r="E161" s="19"/>
      <c r="F161" s="19"/>
      <c r="G161" s="19"/>
      <c r="H161" s="19"/>
      <c r="I161" s="19"/>
      <c r="J161" s="19"/>
      <c r="K161" s="19"/>
      <c r="L161" s="19"/>
      <c r="M161" s="19"/>
    </row>
    <row r="162" spans="1:13" ht="15.75" customHeight="1">
      <c r="A162" s="19"/>
      <c r="B162" s="19"/>
      <c r="C162" s="19"/>
      <c r="D162" s="19"/>
      <c r="E162" s="19"/>
      <c r="F162" s="19"/>
      <c r="G162" s="19"/>
      <c r="H162" s="19"/>
      <c r="I162" s="19"/>
      <c r="J162" s="19"/>
      <c r="K162" s="19"/>
      <c r="L162" s="19"/>
      <c r="M162" s="19"/>
    </row>
    <row r="163" spans="1:13" ht="15.75" customHeight="1">
      <c r="A163" s="19"/>
      <c r="B163" s="19"/>
      <c r="C163" s="19"/>
      <c r="D163" s="19"/>
      <c r="E163" s="19"/>
      <c r="F163" s="19"/>
      <c r="G163" s="19"/>
      <c r="H163" s="19"/>
      <c r="I163" s="19"/>
      <c r="J163" s="19"/>
      <c r="K163" s="19"/>
      <c r="L163" s="19"/>
      <c r="M163" s="19"/>
    </row>
    <row r="164" spans="1:13" ht="15.75" customHeight="1">
      <c r="A164" s="19"/>
      <c r="B164" s="19"/>
      <c r="C164" s="19"/>
      <c r="D164" s="19"/>
      <c r="E164" s="19"/>
      <c r="F164" s="19"/>
      <c r="G164" s="19"/>
      <c r="H164" s="19"/>
      <c r="I164" s="19"/>
      <c r="J164" s="19"/>
      <c r="K164" s="19"/>
      <c r="L164" s="19"/>
      <c r="M164" s="19"/>
    </row>
    <row r="165" spans="1:13" ht="15.75" customHeight="1">
      <c r="A165" s="19"/>
      <c r="B165" s="19"/>
      <c r="C165" s="19"/>
      <c r="D165" s="19"/>
      <c r="E165" s="19"/>
      <c r="F165" s="19"/>
      <c r="G165" s="19"/>
      <c r="H165" s="19"/>
      <c r="I165" s="19"/>
      <c r="J165" s="19"/>
      <c r="K165" s="19"/>
      <c r="L165" s="19"/>
      <c r="M165" s="19"/>
    </row>
    <row r="166" spans="1:13" ht="15.75" customHeight="1">
      <c r="A166" s="19"/>
      <c r="B166" s="19"/>
      <c r="C166" s="19"/>
      <c r="D166" s="19"/>
      <c r="E166" s="19"/>
      <c r="F166" s="19"/>
      <c r="G166" s="19"/>
      <c r="H166" s="19"/>
      <c r="I166" s="19"/>
      <c r="J166" s="19"/>
      <c r="K166" s="19"/>
      <c r="L166" s="19"/>
      <c r="M166" s="19"/>
    </row>
    <row r="167" spans="1:13" ht="15.75" customHeight="1">
      <c r="A167" s="19"/>
      <c r="B167" s="19"/>
      <c r="C167" s="19"/>
      <c r="D167" s="19"/>
      <c r="E167" s="19"/>
      <c r="F167" s="19"/>
      <c r="G167" s="19"/>
      <c r="H167" s="19"/>
      <c r="I167" s="19"/>
      <c r="J167" s="19"/>
      <c r="K167" s="19"/>
      <c r="L167" s="19"/>
      <c r="M167" s="19"/>
    </row>
    <row r="168" spans="1:13" ht="15.75" customHeight="1">
      <c r="A168" s="19"/>
      <c r="B168" s="19"/>
      <c r="C168" s="19"/>
      <c r="D168" s="19"/>
      <c r="E168" s="19"/>
      <c r="F168" s="19"/>
      <c r="G168" s="19"/>
      <c r="H168" s="19"/>
      <c r="I168" s="19"/>
      <c r="J168" s="19"/>
      <c r="K168" s="19"/>
      <c r="L168" s="19"/>
      <c r="M168" s="19"/>
    </row>
    <row r="169" spans="1:13" ht="15.75" customHeight="1">
      <c r="A169" s="19"/>
      <c r="B169" s="19"/>
      <c r="C169" s="19"/>
      <c r="D169" s="19"/>
      <c r="E169" s="19"/>
      <c r="F169" s="19"/>
      <c r="G169" s="19"/>
      <c r="H169" s="19"/>
      <c r="I169" s="19"/>
      <c r="J169" s="19"/>
      <c r="K169" s="19"/>
      <c r="L169" s="19"/>
      <c r="M169" s="19"/>
    </row>
    <row r="170" spans="1:13" ht="15.75" customHeight="1">
      <c r="A170" s="19"/>
      <c r="B170" s="19"/>
      <c r="C170" s="19"/>
      <c r="D170" s="19"/>
      <c r="E170" s="19"/>
      <c r="F170" s="19"/>
      <c r="G170" s="19"/>
      <c r="H170" s="19"/>
      <c r="I170" s="19"/>
      <c r="J170" s="19"/>
      <c r="K170" s="19"/>
      <c r="L170" s="19"/>
      <c r="M170" s="19"/>
    </row>
    <row r="171" spans="1:13" ht="15.75" customHeight="1">
      <c r="A171" s="19"/>
      <c r="B171" s="19"/>
      <c r="C171" s="19"/>
      <c r="D171" s="19"/>
      <c r="E171" s="19"/>
      <c r="F171" s="19"/>
      <c r="G171" s="19"/>
      <c r="H171" s="19"/>
      <c r="I171" s="19"/>
      <c r="J171" s="19"/>
      <c r="K171" s="19"/>
      <c r="L171" s="19"/>
      <c r="M171" s="19"/>
    </row>
    <row r="172" spans="1:13" ht="15.75" customHeight="1">
      <c r="A172" s="19"/>
      <c r="B172" s="19"/>
      <c r="C172" s="19"/>
      <c r="D172" s="19"/>
      <c r="E172" s="19"/>
      <c r="F172" s="19"/>
      <c r="G172" s="19"/>
      <c r="H172" s="19"/>
      <c r="I172" s="19"/>
      <c r="J172" s="19"/>
      <c r="K172" s="19"/>
      <c r="L172" s="19"/>
      <c r="M172" s="19"/>
    </row>
    <row r="173" spans="1:13" ht="15.75" customHeight="1">
      <c r="A173" s="19"/>
      <c r="B173" s="19"/>
      <c r="C173" s="19"/>
      <c r="D173" s="19"/>
      <c r="E173" s="19"/>
      <c r="F173" s="19"/>
      <c r="G173" s="19"/>
      <c r="H173" s="19"/>
      <c r="I173" s="19"/>
      <c r="J173" s="19"/>
      <c r="K173" s="19"/>
      <c r="L173" s="19"/>
      <c r="M173" s="19"/>
    </row>
    <row r="174" spans="1:13" ht="15.75" customHeight="1">
      <c r="A174" s="19"/>
      <c r="B174" s="19"/>
      <c r="C174" s="19"/>
      <c r="D174" s="19"/>
      <c r="E174" s="19"/>
      <c r="F174" s="19"/>
      <c r="G174" s="19"/>
      <c r="H174" s="19"/>
      <c r="I174" s="19"/>
      <c r="J174" s="19"/>
      <c r="K174" s="19"/>
      <c r="L174" s="19"/>
      <c r="M174" s="19"/>
    </row>
    <row r="175" spans="1:13" ht="15.75" customHeight="1">
      <c r="A175" s="19"/>
      <c r="B175" s="19"/>
      <c r="C175" s="19"/>
      <c r="D175" s="19"/>
      <c r="E175" s="19"/>
      <c r="F175" s="19"/>
      <c r="G175" s="19"/>
      <c r="H175" s="19"/>
      <c r="I175" s="19"/>
      <c r="J175" s="19"/>
      <c r="K175" s="19"/>
      <c r="L175" s="19"/>
      <c r="M175" s="19"/>
    </row>
    <row r="176" spans="1:13" ht="15.75" customHeight="1">
      <c r="A176" s="19"/>
      <c r="B176" s="19"/>
      <c r="C176" s="19"/>
      <c r="D176" s="19"/>
      <c r="E176" s="19"/>
      <c r="F176" s="19"/>
      <c r="G176" s="19"/>
      <c r="H176" s="19"/>
      <c r="I176" s="19"/>
      <c r="J176" s="19"/>
      <c r="K176" s="19"/>
      <c r="L176" s="19"/>
      <c r="M176" s="19"/>
    </row>
    <row r="177" spans="1:13" ht="15.75" customHeight="1">
      <c r="A177" s="19"/>
      <c r="B177" s="19"/>
      <c r="C177" s="19"/>
      <c r="D177" s="19"/>
      <c r="E177" s="19"/>
      <c r="F177" s="19"/>
      <c r="G177" s="19"/>
      <c r="H177" s="19"/>
      <c r="I177" s="19"/>
      <c r="J177" s="19"/>
      <c r="K177" s="19"/>
      <c r="L177" s="19"/>
      <c r="M177" s="19"/>
    </row>
    <row r="178" spans="1:13" ht="15.75" customHeight="1">
      <c r="A178" s="19"/>
      <c r="B178" s="19"/>
      <c r="C178" s="19"/>
      <c r="D178" s="19"/>
      <c r="E178" s="19"/>
      <c r="F178" s="19"/>
      <c r="G178" s="19"/>
      <c r="H178" s="19"/>
      <c r="I178" s="19"/>
      <c r="J178" s="19"/>
      <c r="K178" s="19"/>
      <c r="L178" s="19"/>
      <c r="M178" s="19"/>
    </row>
    <row r="179" spans="1:13" ht="15.75" customHeight="1">
      <c r="A179" s="19"/>
      <c r="B179" s="19"/>
      <c r="C179" s="19"/>
      <c r="D179" s="19"/>
      <c r="E179" s="19"/>
      <c r="F179" s="19"/>
      <c r="G179" s="19"/>
      <c r="H179" s="19"/>
      <c r="I179" s="19"/>
      <c r="J179" s="19"/>
      <c r="K179" s="19"/>
      <c r="L179" s="19"/>
      <c r="M179" s="19"/>
    </row>
    <row r="180" spans="1:13" ht="15.75" customHeight="1">
      <c r="A180" s="19"/>
      <c r="B180" s="19"/>
      <c r="C180" s="19"/>
      <c r="D180" s="19"/>
      <c r="E180" s="19"/>
      <c r="F180" s="19"/>
      <c r="G180" s="19"/>
      <c r="H180" s="19"/>
      <c r="I180" s="19"/>
      <c r="J180" s="19"/>
      <c r="K180" s="19"/>
      <c r="L180" s="19"/>
      <c r="M180" s="19"/>
    </row>
    <row r="181" spans="1:13" ht="15.75" customHeight="1">
      <c r="A181" s="19"/>
      <c r="B181" s="19"/>
      <c r="C181" s="19"/>
      <c r="D181" s="19"/>
      <c r="E181" s="19"/>
      <c r="F181" s="19"/>
      <c r="G181" s="19"/>
      <c r="H181" s="19"/>
      <c r="I181" s="19"/>
      <c r="J181" s="19"/>
      <c r="K181" s="19"/>
      <c r="L181" s="19"/>
      <c r="M181" s="19"/>
    </row>
    <row r="182" spans="1:13" ht="15.75" customHeight="1">
      <c r="A182" s="19"/>
      <c r="B182" s="19"/>
      <c r="C182" s="19"/>
      <c r="D182" s="19"/>
      <c r="E182" s="19"/>
      <c r="F182" s="19"/>
      <c r="G182" s="19"/>
      <c r="H182" s="19"/>
      <c r="I182" s="19"/>
      <c r="J182" s="19"/>
      <c r="K182" s="19"/>
      <c r="L182" s="19"/>
      <c r="M182" s="19"/>
    </row>
    <row r="183" spans="1:13" ht="15.75" customHeight="1">
      <c r="A183" s="19"/>
      <c r="B183" s="19"/>
      <c r="C183" s="19"/>
      <c r="D183" s="19"/>
      <c r="E183" s="19"/>
      <c r="F183" s="19"/>
      <c r="G183" s="19"/>
      <c r="H183" s="19"/>
      <c r="I183" s="19"/>
      <c r="J183" s="19"/>
      <c r="K183" s="19"/>
      <c r="L183" s="19"/>
      <c r="M183" s="19"/>
    </row>
    <row r="184" spans="1:13" ht="15.75" customHeight="1">
      <c r="A184" s="19"/>
      <c r="B184" s="19"/>
      <c r="C184" s="19"/>
      <c r="D184" s="19"/>
      <c r="E184" s="19"/>
      <c r="F184" s="19"/>
      <c r="G184" s="19"/>
      <c r="H184" s="19"/>
      <c r="I184" s="19"/>
      <c r="J184" s="19"/>
      <c r="K184" s="19"/>
      <c r="L184" s="19"/>
      <c r="M184" s="19"/>
    </row>
    <row r="185" spans="1:13" ht="15.75" customHeight="1">
      <c r="A185" s="19"/>
      <c r="B185" s="19"/>
      <c r="C185" s="19"/>
      <c r="D185" s="19"/>
      <c r="E185" s="19"/>
      <c r="F185" s="19"/>
      <c r="G185" s="19"/>
      <c r="H185" s="19"/>
      <c r="I185" s="19"/>
      <c r="J185" s="19"/>
      <c r="K185" s="19"/>
      <c r="L185" s="19"/>
      <c r="M185" s="19"/>
    </row>
    <row r="186" spans="1:13" ht="15.75" customHeight="1">
      <c r="A186" s="19"/>
      <c r="B186" s="19"/>
      <c r="C186" s="19"/>
      <c r="D186" s="19"/>
      <c r="E186" s="19"/>
      <c r="F186" s="19"/>
      <c r="G186" s="19"/>
      <c r="H186" s="19"/>
      <c r="I186" s="19"/>
      <c r="J186" s="19"/>
      <c r="K186" s="19"/>
      <c r="L186" s="19"/>
      <c r="M186" s="19"/>
    </row>
    <row r="187" spans="1:13" ht="15.75" customHeight="1">
      <c r="A187" s="19"/>
      <c r="B187" s="19"/>
      <c r="C187" s="19"/>
      <c r="D187" s="19"/>
      <c r="E187" s="19"/>
      <c r="F187" s="19"/>
      <c r="G187" s="19"/>
      <c r="H187" s="19"/>
      <c r="I187" s="19"/>
      <c r="J187" s="19"/>
      <c r="K187" s="19"/>
      <c r="L187" s="19"/>
      <c r="M187" s="19"/>
    </row>
    <row r="188" spans="1:13" ht="15.75" customHeight="1">
      <c r="A188" s="19"/>
      <c r="B188" s="19"/>
      <c r="C188" s="19"/>
      <c r="D188" s="19"/>
      <c r="E188" s="19"/>
      <c r="F188" s="19"/>
      <c r="G188" s="19"/>
      <c r="H188" s="19"/>
      <c r="I188" s="19"/>
      <c r="J188" s="19"/>
      <c r="K188" s="19"/>
      <c r="L188" s="19"/>
      <c r="M188" s="19"/>
    </row>
    <row r="189" spans="1:13" ht="15.75" customHeight="1">
      <c r="A189" s="19"/>
      <c r="B189" s="19"/>
      <c r="C189" s="19"/>
      <c r="D189" s="19"/>
      <c r="E189" s="19"/>
      <c r="F189" s="19"/>
      <c r="G189" s="19"/>
      <c r="H189" s="19"/>
      <c r="I189" s="19"/>
      <c r="J189" s="19"/>
      <c r="K189" s="19"/>
      <c r="L189" s="19"/>
      <c r="M189" s="19"/>
    </row>
    <row r="190" spans="1:13" ht="15.75" customHeight="1">
      <c r="A190" s="19"/>
      <c r="B190" s="19"/>
      <c r="C190" s="19"/>
      <c r="D190" s="19"/>
      <c r="E190" s="19"/>
      <c r="F190" s="19"/>
      <c r="G190" s="19"/>
      <c r="H190" s="19"/>
      <c r="I190" s="19"/>
      <c r="J190" s="19"/>
      <c r="K190" s="19"/>
      <c r="L190" s="19"/>
      <c r="M190" s="19"/>
    </row>
    <row r="191" spans="1:13" ht="15.75" customHeight="1">
      <c r="A191" s="19"/>
      <c r="B191" s="19"/>
      <c r="C191" s="19"/>
      <c r="D191" s="19"/>
      <c r="E191" s="19"/>
      <c r="F191" s="19"/>
      <c r="G191" s="19"/>
      <c r="H191" s="19"/>
      <c r="I191" s="19"/>
      <c r="J191" s="19"/>
      <c r="K191" s="19"/>
      <c r="L191" s="19"/>
      <c r="M191" s="19"/>
    </row>
    <row r="192" spans="1:13" ht="15.75" customHeight="1">
      <c r="A192" s="19"/>
      <c r="B192" s="19"/>
      <c r="C192" s="19"/>
      <c r="D192" s="19"/>
      <c r="E192" s="19"/>
      <c r="F192" s="19"/>
      <c r="G192" s="19"/>
      <c r="H192" s="19"/>
      <c r="I192" s="19"/>
      <c r="J192" s="19"/>
      <c r="K192" s="19"/>
      <c r="L192" s="19"/>
      <c r="M192" s="19"/>
    </row>
    <row r="193" spans="1:13" ht="15.75" customHeight="1">
      <c r="A193" s="19"/>
      <c r="B193" s="19"/>
      <c r="C193" s="19"/>
      <c r="D193" s="19"/>
      <c r="E193" s="19"/>
      <c r="F193" s="19"/>
      <c r="G193" s="19"/>
      <c r="H193" s="19"/>
      <c r="I193" s="19"/>
      <c r="J193" s="19"/>
      <c r="K193" s="19"/>
      <c r="L193" s="19"/>
      <c r="M193" s="19"/>
    </row>
    <row r="194" spans="1:13" ht="15.75" customHeight="1">
      <c r="A194" s="19"/>
      <c r="B194" s="19"/>
      <c r="C194" s="19"/>
      <c r="D194" s="19"/>
      <c r="E194" s="19"/>
      <c r="F194" s="19"/>
      <c r="G194" s="19"/>
      <c r="H194" s="19"/>
      <c r="I194" s="19"/>
      <c r="J194" s="19"/>
      <c r="K194" s="19"/>
      <c r="L194" s="19"/>
      <c r="M194" s="19"/>
    </row>
    <row r="195" spans="1:13" ht="15.75" customHeight="1">
      <c r="A195" s="19"/>
      <c r="B195" s="19"/>
      <c r="C195" s="19"/>
      <c r="D195" s="19"/>
      <c r="E195" s="19"/>
      <c r="F195" s="19"/>
      <c r="G195" s="19"/>
      <c r="H195" s="19"/>
      <c r="I195" s="19"/>
      <c r="J195" s="19"/>
      <c r="K195" s="19"/>
      <c r="L195" s="19"/>
      <c r="M195" s="19"/>
    </row>
    <row r="196" spans="1:13" ht="15.75" customHeight="1">
      <c r="A196" s="19"/>
      <c r="B196" s="19"/>
      <c r="C196" s="19"/>
      <c r="D196" s="19"/>
      <c r="E196" s="19"/>
      <c r="F196" s="19"/>
      <c r="G196" s="19"/>
      <c r="H196" s="19"/>
      <c r="I196" s="19"/>
      <c r="J196" s="19"/>
      <c r="K196" s="19"/>
      <c r="L196" s="19"/>
      <c r="M196" s="19"/>
    </row>
    <row r="197" spans="1:13" ht="15.75" customHeight="1">
      <c r="A197" s="19"/>
      <c r="B197" s="19"/>
      <c r="C197" s="19"/>
      <c r="D197" s="19"/>
      <c r="E197" s="19"/>
      <c r="F197" s="19"/>
      <c r="G197" s="19"/>
      <c r="H197" s="19"/>
      <c r="I197" s="19"/>
      <c r="J197" s="19"/>
      <c r="K197" s="19"/>
      <c r="L197" s="19"/>
      <c r="M197" s="19"/>
    </row>
    <row r="198" spans="1:13" ht="15.75" customHeight="1">
      <c r="A198" s="19"/>
      <c r="B198" s="19"/>
      <c r="C198" s="19"/>
      <c r="D198" s="19"/>
      <c r="E198" s="19"/>
      <c r="F198" s="19"/>
      <c r="G198" s="19"/>
      <c r="H198" s="19"/>
      <c r="I198" s="19"/>
      <c r="J198" s="19"/>
      <c r="K198" s="19"/>
      <c r="L198" s="19"/>
      <c r="M198" s="19"/>
    </row>
    <row r="199" spans="1:13" ht="15.75" customHeight="1">
      <c r="A199" s="19"/>
      <c r="B199" s="19"/>
      <c r="C199" s="19"/>
      <c r="D199" s="19"/>
      <c r="E199" s="19"/>
      <c r="F199" s="19"/>
      <c r="G199" s="19"/>
      <c r="H199" s="19"/>
      <c r="I199" s="19"/>
      <c r="J199" s="19"/>
      <c r="K199" s="19"/>
      <c r="L199" s="19"/>
      <c r="M199" s="19"/>
    </row>
    <row r="200" spans="1:13" ht="15.75" customHeight="1">
      <c r="A200" s="19"/>
      <c r="B200" s="19"/>
      <c r="C200" s="19"/>
      <c r="D200" s="19"/>
      <c r="E200" s="19"/>
      <c r="F200" s="19"/>
      <c r="G200" s="19"/>
      <c r="H200" s="19"/>
      <c r="I200" s="19"/>
      <c r="J200" s="19"/>
      <c r="K200" s="19"/>
      <c r="L200" s="19"/>
      <c r="M200" s="19"/>
    </row>
    <row r="201" spans="1:13" ht="15.75" customHeight="1">
      <c r="A201" s="19"/>
      <c r="B201" s="19"/>
      <c r="C201" s="19"/>
      <c r="D201" s="19"/>
      <c r="E201" s="19"/>
      <c r="F201" s="19"/>
      <c r="G201" s="19"/>
      <c r="H201" s="19"/>
      <c r="I201" s="19"/>
      <c r="J201" s="19"/>
      <c r="K201" s="19"/>
      <c r="L201" s="19"/>
      <c r="M201" s="19"/>
    </row>
    <row r="202" spans="1:13" ht="15.75" customHeight="1">
      <c r="A202" s="19"/>
      <c r="B202" s="19"/>
      <c r="C202" s="19"/>
      <c r="D202" s="19"/>
      <c r="E202" s="19"/>
      <c r="F202" s="19"/>
      <c r="G202" s="19"/>
      <c r="H202" s="19"/>
      <c r="I202" s="19"/>
      <c r="J202" s="19"/>
      <c r="K202" s="19"/>
      <c r="L202" s="19"/>
      <c r="M202" s="19"/>
    </row>
    <row r="203" spans="1:13" ht="15.75" customHeight="1">
      <c r="A203" s="19"/>
      <c r="B203" s="19"/>
      <c r="C203" s="19"/>
      <c r="D203" s="19"/>
      <c r="E203" s="19"/>
      <c r="F203" s="19"/>
      <c r="G203" s="19"/>
      <c r="H203" s="19"/>
      <c r="I203" s="19"/>
      <c r="J203" s="19"/>
      <c r="K203" s="19"/>
      <c r="L203" s="19"/>
      <c r="M203" s="19"/>
    </row>
    <row r="204" spans="1:13" ht="15.75" customHeight="1">
      <c r="A204" s="19"/>
      <c r="B204" s="19"/>
      <c r="C204" s="19"/>
      <c r="D204" s="19"/>
      <c r="E204" s="19"/>
      <c r="F204" s="19"/>
      <c r="G204" s="19"/>
      <c r="H204" s="19"/>
      <c r="I204" s="19"/>
      <c r="J204" s="19"/>
      <c r="K204" s="19"/>
      <c r="L204" s="19"/>
      <c r="M204" s="19"/>
    </row>
    <row r="205" spans="1:13" ht="15.75" customHeight="1">
      <c r="A205" s="19"/>
      <c r="B205" s="19"/>
      <c r="C205" s="19"/>
      <c r="D205" s="19"/>
      <c r="E205" s="19"/>
      <c r="F205" s="19"/>
      <c r="G205" s="19"/>
      <c r="H205" s="19"/>
      <c r="I205" s="19"/>
      <c r="J205" s="19"/>
      <c r="K205" s="19"/>
      <c r="L205" s="19"/>
      <c r="M205" s="19"/>
    </row>
    <row r="206" spans="1:13" ht="15.75" customHeight="1">
      <c r="A206" s="19"/>
      <c r="B206" s="19"/>
      <c r="C206" s="19"/>
      <c r="D206" s="19"/>
      <c r="E206" s="19"/>
      <c r="F206" s="19"/>
      <c r="G206" s="19"/>
      <c r="H206" s="19"/>
      <c r="I206" s="19"/>
      <c r="J206" s="19"/>
      <c r="K206" s="19"/>
      <c r="L206" s="19"/>
      <c r="M206" s="19"/>
    </row>
    <row r="207" spans="1:13" ht="15.75" customHeight="1">
      <c r="A207" s="19"/>
      <c r="B207" s="19"/>
      <c r="C207" s="19"/>
      <c r="D207" s="19"/>
      <c r="E207" s="19"/>
      <c r="F207" s="19"/>
      <c r="G207" s="19"/>
      <c r="H207" s="19"/>
      <c r="I207" s="19"/>
      <c r="J207" s="19"/>
      <c r="K207" s="19"/>
      <c r="L207" s="19"/>
      <c r="M207" s="19"/>
    </row>
    <row r="208" spans="1:13" ht="15.75" customHeight="1">
      <c r="A208" s="19"/>
      <c r="B208" s="19"/>
      <c r="C208" s="19"/>
      <c r="D208" s="19"/>
      <c r="E208" s="19"/>
      <c r="F208" s="19"/>
      <c r="G208" s="19"/>
      <c r="H208" s="19"/>
      <c r="I208" s="19"/>
      <c r="J208" s="19"/>
      <c r="K208" s="19"/>
      <c r="L208" s="19"/>
      <c r="M208" s="19"/>
    </row>
    <row r="209" spans="1:13" ht="15.75" customHeight="1">
      <c r="A209" s="19"/>
      <c r="B209" s="19"/>
      <c r="C209" s="19"/>
      <c r="D209" s="19"/>
      <c r="E209" s="19"/>
      <c r="F209" s="19"/>
      <c r="G209" s="19"/>
      <c r="H209" s="19"/>
      <c r="I209" s="19"/>
      <c r="J209" s="19"/>
      <c r="K209" s="19"/>
      <c r="L209" s="19"/>
      <c r="M209" s="19"/>
    </row>
    <row r="210" spans="1:13" ht="15.75" customHeight="1">
      <c r="A210" s="19"/>
      <c r="B210" s="19"/>
      <c r="C210" s="19"/>
      <c r="D210" s="19"/>
      <c r="E210" s="19"/>
      <c r="F210" s="19"/>
      <c r="G210" s="19"/>
      <c r="H210" s="19"/>
      <c r="I210" s="19"/>
      <c r="J210" s="19"/>
      <c r="K210" s="19"/>
      <c r="L210" s="19"/>
      <c r="M210" s="19"/>
    </row>
    <row r="211" spans="1:13" ht="15.75" customHeight="1">
      <c r="A211" s="19"/>
      <c r="B211" s="19"/>
      <c r="C211" s="19"/>
      <c r="D211" s="19"/>
      <c r="E211" s="19"/>
      <c r="F211" s="19"/>
      <c r="G211" s="19"/>
      <c r="H211" s="19"/>
      <c r="I211" s="19"/>
      <c r="J211" s="19"/>
      <c r="K211" s="19"/>
      <c r="L211" s="19"/>
      <c r="M211" s="19"/>
    </row>
    <row r="212" spans="1:13" ht="15.75" customHeight="1">
      <c r="A212" s="19"/>
      <c r="B212" s="19"/>
      <c r="C212" s="19"/>
      <c r="D212" s="19"/>
      <c r="E212" s="19"/>
      <c r="F212" s="19"/>
      <c r="G212" s="19"/>
      <c r="H212" s="19"/>
      <c r="I212" s="19"/>
      <c r="J212" s="19"/>
      <c r="K212" s="19"/>
      <c r="L212" s="19"/>
      <c r="M212" s="19"/>
    </row>
    <row r="213" spans="1:13" ht="15.75" customHeight="1">
      <c r="A213" s="19"/>
      <c r="B213" s="19"/>
      <c r="C213" s="19"/>
      <c r="D213" s="19"/>
      <c r="E213" s="19"/>
      <c r="F213" s="19"/>
      <c r="G213" s="19"/>
      <c r="H213" s="19"/>
      <c r="I213" s="19"/>
      <c r="J213" s="19"/>
      <c r="K213" s="19"/>
      <c r="L213" s="19"/>
      <c r="M213" s="19"/>
    </row>
    <row r="214" spans="1:13" ht="15.75" customHeight="1">
      <c r="A214" s="19"/>
      <c r="B214" s="19"/>
      <c r="C214" s="19"/>
      <c r="D214" s="19"/>
      <c r="E214" s="19"/>
      <c r="F214" s="19"/>
      <c r="G214" s="19"/>
      <c r="H214" s="19"/>
      <c r="I214" s="19"/>
      <c r="J214" s="19"/>
      <c r="K214" s="19"/>
      <c r="L214" s="19"/>
      <c r="M214" s="19"/>
    </row>
    <row r="215" spans="1:13" ht="15.75" customHeight="1">
      <c r="A215" s="19"/>
      <c r="B215" s="19"/>
      <c r="C215" s="19"/>
      <c r="D215" s="19"/>
      <c r="E215" s="19"/>
      <c r="F215" s="19"/>
      <c r="G215" s="19"/>
      <c r="H215" s="19"/>
      <c r="I215" s="19"/>
      <c r="J215" s="19"/>
      <c r="K215" s="19"/>
      <c r="L215" s="19"/>
      <c r="M215" s="19"/>
    </row>
    <row r="216" spans="1:13" ht="15.75" customHeight="1">
      <c r="A216" s="19"/>
      <c r="B216" s="19"/>
      <c r="C216" s="19"/>
      <c r="D216" s="19"/>
      <c r="E216" s="19"/>
      <c r="F216" s="19"/>
      <c r="G216" s="19"/>
      <c r="H216" s="19"/>
      <c r="I216" s="19"/>
      <c r="J216" s="19"/>
      <c r="K216" s="19"/>
      <c r="L216" s="19"/>
      <c r="M216" s="19"/>
    </row>
    <row r="217" spans="1:13" ht="15.75" customHeight="1">
      <c r="A217" s="19"/>
      <c r="B217" s="19"/>
      <c r="C217" s="19"/>
      <c r="D217" s="19"/>
      <c r="E217" s="19"/>
      <c r="F217" s="19"/>
      <c r="G217" s="19"/>
      <c r="H217" s="19"/>
      <c r="I217" s="19"/>
      <c r="J217" s="19"/>
      <c r="K217" s="19"/>
      <c r="L217" s="19"/>
      <c r="M217" s="19"/>
    </row>
    <row r="218" ht="15.75" customHeight="1"/>
  </sheetData>
  <sheetProtection password="E10C" sheet="1"/>
  <mergeCells count="40">
    <mergeCell ref="J39:K39"/>
    <mergeCell ref="D30:E30"/>
    <mergeCell ref="J21:K21"/>
    <mergeCell ref="J22:K22"/>
    <mergeCell ref="J35:K35"/>
    <mergeCell ref="D38:E38"/>
    <mergeCell ref="J37:K37"/>
    <mergeCell ref="J38:K38"/>
    <mergeCell ref="J30:K30"/>
    <mergeCell ref="J31:K31"/>
    <mergeCell ref="D34:E34"/>
    <mergeCell ref="J33:K33"/>
    <mergeCell ref="J34:K34"/>
    <mergeCell ref="D22:E22"/>
    <mergeCell ref="J9:K9"/>
    <mergeCell ref="J10:K10"/>
    <mergeCell ref="J11:K11"/>
    <mergeCell ref="D10:E10"/>
    <mergeCell ref="D14:E14"/>
    <mergeCell ref="J18:K18"/>
    <mergeCell ref="D18:E18"/>
    <mergeCell ref="D42:E42"/>
    <mergeCell ref="J41:K41"/>
    <mergeCell ref="J42:K42"/>
    <mergeCell ref="J23:K23"/>
    <mergeCell ref="D26:E26"/>
    <mergeCell ref="J25:K25"/>
    <mergeCell ref="J26:K26"/>
    <mergeCell ref="J27:K27"/>
    <mergeCell ref="J29:K29"/>
    <mergeCell ref="J43:K43"/>
    <mergeCell ref="J19:K19"/>
    <mergeCell ref="C2:M2"/>
    <mergeCell ref="D8:E8"/>
    <mergeCell ref="H8:I8"/>
    <mergeCell ref="J8:K8"/>
    <mergeCell ref="J17:K17"/>
    <mergeCell ref="J13:K13"/>
    <mergeCell ref="J14:K14"/>
    <mergeCell ref="J15:K15"/>
  </mergeCells>
  <dataValidations count="1">
    <dataValidation type="whole" operator="greaterThanOrEqual" allowBlank="1" showInputMessage="1" showErrorMessage="1" error="Veuillez introduire un chiffre&#10;Voer een cijfer in" sqref="F10:F41">
      <formula1>0</formula1>
    </dataValidation>
  </dataValidations>
  <printOptions/>
  <pageMargins left="0.7" right="0.7" top="0.75" bottom="0.75" header="0.3" footer="0.3"/>
  <pageSetup horizontalDpi="600" verticalDpi="600" orientation="portrait" paperSize="9" r:id="rId3"/>
  <drawing r:id="rId2"/>
  <legacyDrawing r:id="rId1"/>
</worksheet>
</file>

<file path=xl/worksheets/sheet19.xml><?xml version="1.0" encoding="utf-8"?>
<worksheet xmlns="http://schemas.openxmlformats.org/spreadsheetml/2006/main" xmlns:r="http://schemas.openxmlformats.org/officeDocument/2006/relationships">
  <sheetPr codeName="Sheet17">
    <tabColor theme="8" tint="0.39998000860214233"/>
  </sheetPr>
  <dimension ref="B2:J51"/>
  <sheetViews>
    <sheetView zoomScalePageLayoutView="0" workbookViewId="0" topLeftCell="A1">
      <selection activeCell="P14" sqref="P14"/>
    </sheetView>
  </sheetViews>
  <sheetFormatPr defaultColWidth="9.140625" defaultRowHeight="12.75"/>
  <sheetData>
    <row r="2" ht="204">
      <c r="C2" s="64" t="s">
        <v>321</v>
      </c>
    </row>
    <row r="4" spans="2:3" ht="12.75">
      <c r="B4" s="53" t="s">
        <v>168</v>
      </c>
      <c r="C4" s="53" t="s">
        <v>266</v>
      </c>
    </row>
    <row r="6" ht="12.75">
      <c r="C6" s="53" t="s">
        <v>265</v>
      </c>
    </row>
    <row r="8" spans="4:10" ht="25.5">
      <c r="D8" s="53" t="s">
        <v>266</v>
      </c>
      <c r="F8" s="53" t="s">
        <v>267</v>
      </c>
      <c r="G8" s="64" t="s">
        <v>310</v>
      </c>
      <c r="H8" s="53" t="s">
        <v>268</v>
      </c>
      <c r="I8" s="53"/>
      <c r="J8" s="53" t="s">
        <v>176</v>
      </c>
    </row>
    <row r="9" spans="8:10" ht="12.75">
      <c r="H9" s="53" t="s">
        <v>269</v>
      </c>
      <c r="I9" s="53"/>
      <c r="J9" s="53" t="s">
        <v>270</v>
      </c>
    </row>
    <row r="10" spans="4:10" ht="12.75">
      <c r="D10" s="53" t="s">
        <v>276</v>
      </c>
      <c r="H10" s="53" t="s">
        <v>181</v>
      </c>
      <c r="I10" s="53"/>
      <c r="J10" s="53" t="s">
        <v>271</v>
      </c>
    </row>
    <row r="11" spans="8:10" ht="12.75">
      <c r="H11" s="53" t="s">
        <v>182</v>
      </c>
      <c r="I11" s="53"/>
      <c r="J11" s="53" t="s">
        <v>272</v>
      </c>
    </row>
    <row r="12" spans="8:10" ht="12.75">
      <c r="H12" s="53" t="s">
        <v>312</v>
      </c>
      <c r="I12" s="53"/>
      <c r="J12" s="53"/>
    </row>
    <row r="13" spans="8:10" ht="12.75">
      <c r="H13" s="53" t="s">
        <v>269</v>
      </c>
      <c r="I13" s="53"/>
      <c r="J13" s="53" t="s">
        <v>270</v>
      </c>
    </row>
    <row r="14" spans="4:10" ht="12.75">
      <c r="D14" s="53" t="s">
        <v>277</v>
      </c>
      <c r="H14" s="53" t="s">
        <v>181</v>
      </c>
      <c r="I14" s="53"/>
      <c r="J14" s="53" t="s">
        <v>271</v>
      </c>
    </row>
    <row r="15" spans="8:10" ht="12.75">
      <c r="H15" s="53" t="s">
        <v>182</v>
      </c>
      <c r="I15" s="53"/>
      <c r="J15" s="53" t="s">
        <v>272</v>
      </c>
    </row>
    <row r="16" spans="8:10" ht="12.75">
      <c r="H16" s="53" t="s">
        <v>312</v>
      </c>
      <c r="I16" s="53"/>
      <c r="J16" s="53"/>
    </row>
    <row r="17" spans="8:10" ht="12.75">
      <c r="H17" s="53" t="s">
        <v>269</v>
      </c>
      <c r="I17" s="53"/>
      <c r="J17" s="53" t="s">
        <v>270</v>
      </c>
    </row>
    <row r="18" spans="4:10" ht="12.75">
      <c r="D18" s="53" t="s">
        <v>273</v>
      </c>
      <c r="H18" s="53" t="s">
        <v>181</v>
      </c>
      <c r="I18" s="53"/>
      <c r="J18" s="53" t="s">
        <v>271</v>
      </c>
    </row>
    <row r="19" spans="8:10" ht="12.75">
      <c r="H19" s="53" t="s">
        <v>182</v>
      </c>
      <c r="I19" s="53"/>
      <c r="J19" s="53" t="s">
        <v>272</v>
      </c>
    </row>
    <row r="20" spans="8:10" ht="12.75">
      <c r="H20" s="53" t="s">
        <v>312</v>
      </c>
      <c r="I20" s="53"/>
      <c r="J20" s="53"/>
    </row>
    <row r="21" spans="8:10" ht="12.75">
      <c r="H21" s="53" t="s">
        <v>269</v>
      </c>
      <c r="I21" s="53"/>
      <c r="J21" s="53" t="s">
        <v>270</v>
      </c>
    </row>
    <row r="22" spans="4:10" ht="12.75">
      <c r="D22" s="53" t="s">
        <v>274</v>
      </c>
      <c r="H22" s="53" t="s">
        <v>181</v>
      </c>
      <c r="I22" s="53"/>
      <c r="J22" s="53" t="s">
        <v>271</v>
      </c>
    </row>
    <row r="23" spans="8:10" ht="12.75">
      <c r="H23" s="53" t="s">
        <v>182</v>
      </c>
      <c r="I23" s="53"/>
      <c r="J23" s="53" t="s">
        <v>272</v>
      </c>
    </row>
    <row r="24" spans="8:10" ht="12.75">
      <c r="H24" s="53" t="s">
        <v>312</v>
      </c>
      <c r="I24" s="53"/>
      <c r="J24" s="53"/>
    </row>
    <row r="25" spans="8:10" ht="12.75">
      <c r="H25" s="53" t="s">
        <v>269</v>
      </c>
      <c r="I25" s="53"/>
      <c r="J25" s="53" t="s">
        <v>270</v>
      </c>
    </row>
    <row r="26" spans="4:10" ht="12.75">
      <c r="D26" s="53" t="s">
        <v>275</v>
      </c>
      <c r="H26" s="53" t="s">
        <v>181</v>
      </c>
      <c r="I26" s="53"/>
      <c r="J26" s="53" t="s">
        <v>271</v>
      </c>
    </row>
    <row r="27" spans="8:10" ht="12.75">
      <c r="H27" s="53" t="s">
        <v>182</v>
      </c>
      <c r="I27" s="53"/>
      <c r="J27" s="53" t="s">
        <v>272</v>
      </c>
    </row>
    <row r="28" spans="8:10" ht="12.75">
      <c r="H28" s="53" t="s">
        <v>312</v>
      </c>
      <c r="I28" s="53"/>
      <c r="J28" s="53"/>
    </row>
    <row r="29" spans="8:10" ht="12.75">
      <c r="H29" s="53" t="s">
        <v>269</v>
      </c>
      <c r="I29" s="53"/>
      <c r="J29" s="53" t="s">
        <v>270</v>
      </c>
    </row>
    <row r="30" spans="4:10" ht="12.75">
      <c r="D30" s="53" t="s">
        <v>278</v>
      </c>
      <c r="H30" s="53" t="s">
        <v>181</v>
      </c>
      <c r="I30" s="53"/>
      <c r="J30" s="53" t="s">
        <v>271</v>
      </c>
    </row>
    <row r="31" spans="8:10" ht="12.75">
      <c r="H31" s="53" t="s">
        <v>182</v>
      </c>
      <c r="I31" s="53"/>
      <c r="J31" s="53" t="s">
        <v>272</v>
      </c>
    </row>
    <row r="32" spans="8:10" ht="12.75">
      <c r="H32" s="53" t="s">
        <v>312</v>
      </c>
      <c r="I32" s="53"/>
      <c r="J32" s="53"/>
    </row>
    <row r="33" spans="8:10" ht="12.75">
      <c r="H33" s="53" t="s">
        <v>269</v>
      </c>
      <c r="I33" s="53"/>
      <c r="J33" s="53" t="s">
        <v>270</v>
      </c>
    </row>
    <row r="34" spans="4:10" ht="12.75">
      <c r="D34" s="53" t="s">
        <v>279</v>
      </c>
      <c r="H34" s="53" t="s">
        <v>181</v>
      </c>
      <c r="I34" s="53"/>
      <c r="J34" s="53" t="s">
        <v>271</v>
      </c>
    </row>
    <row r="35" spans="8:10" ht="12.75">
      <c r="H35" s="53" t="s">
        <v>182</v>
      </c>
      <c r="I35" s="53"/>
      <c r="J35" s="53" t="s">
        <v>272</v>
      </c>
    </row>
    <row r="36" spans="8:10" ht="12.75">
      <c r="H36" s="53" t="s">
        <v>312</v>
      </c>
      <c r="I36" s="53"/>
      <c r="J36" s="53"/>
    </row>
    <row r="37" spans="8:10" ht="12.75">
      <c r="H37" s="53" t="s">
        <v>269</v>
      </c>
      <c r="I37" s="53"/>
      <c r="J37" s="53" t="s">
        <v>270</v>
      </c>
    </row>
    <row r="38" spans="4:10" ht="12.75">
      <c r="D38" s="53" t="s">
        <v>280</v>
      </c>
      <c r="H38" s="53" t="s">
        <v>181</v>
      </c>
      <c r="I38" s="53"/>
      <c r="J38" s="53" t="s">
        <v>271</v>
      </c>
    </row>
    <row r="39" spans="8:10" ht="12.75">
      <c r="H39" s="53" t="s">
        <v>182</v>
      </c>
      <c r="I39" s="53"/>
      <c r="J39" s="53" t="s">
        <v>272</v>
      </c>
    </row>
    <row r="40" ht="12.75">
      <c r="H40" s="53" t="s">
        <v>312</v>
      </c>
    </row>
    <row r="41" spans="8:10" ht="12.75">
      <c r="H41" s="53" t="s">
        <v>269</v>
      </c>
      <c r="I41" s="53"/>
      <c r="J41" s="53" t="s">
        <v>270</v>
      </c>
    </row>
    <row r="42" spans="4:10" ht="12.75">
      <c r="D42" s="53" t="s">
        <v>313</v>
      </c>
      <c r="H42" s="53" t="s">
        <v>181</v>
      </c>
      <c r="I42" s="53"/>
      <c r="J42" s="53" t="s">
        <v>271</v>
      </c>
    </row>
    <row r="43" spans="8:10" ht="12.75">
      <c r="H43" s="53" t="s">
        <v>182</v>
      </c>
      <c r="I43" s="53"/>
      <c r="J43" s="53" t="s">
        <v>272</v>
      </c>
    </row>
    <row r="44" ht="12.75">
      <c r="H44" s="53" t="s">
        <v>312</v>
      </c>
    </row>
    <row r="51" ht="12.75">
      <c r="G51" s="13" t="s">
        <v>10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8">
    <tabColor indexed="16"/>
  </sheetPr>
  <dimension ref="A2:O23"/>
  <sheetViews>
    <sheetView zoomScalePageLayoutView="0" workbookViewId="0" topLeftCell="A1">
      <pane ySplit="2" topLeftCell="A3" activePane="bottomLeft" state="frozen"/>
      <selection pane="topLeft" activeCell="C26" sqref="C26:L26"/>
      <selection pane="bottomLeft" activeCell="J15" sqref="J15"/>
    </sheetView>
  </sheetViews>
  <sheetFormatPr defaultColWidth="11.421875" defaultRowHeight="12.75"/>
  <cols>
    <col min="1" max="1" width="1.421875" style="9" customWidth="1"/>
    <col min="2" max="2" width="11.28125" style="9" customWidth="1"/>
    <col min="3" max="12" width="11.421875" style="9" customWidth="1"/>
    <col min="13" max="13" width="14.140625" style="9" customWidth="1"/>
    <col min="14" max="14" width="6.57421875" style="9" customWidth="1"/>
    <col min="15" max="17" width="15.28125" style="9" customWidth="1"/>
    <col min="18" max="16384" width="11.421875" style="9" customWidth="1"/>
  </cols>
  <sheetData>
    <row r="1" ht="8.25" customHeight="1"/>
    <row r="2" spans="1:13" ht="58.5" customHeight="1">
      <c r="A2" s="10"/>
      <c r="C2" s="301" t="s">
        <v>148</v>
      </c>
      <c r="D2" s="301"/>
      <c r="E2" s="301"/>
      <c r="F2" s="301"/>
      <c r="G2" s="301"/>
      <c r="H2" s="301"/>
      <c r="I2" s="301"/>
      <c r="J2" s="301"/>
      <c r="K2" s="301"/>
      <c r="L2" s="301"/>
      <c r="M2" s="301"/>
    </row>
    <row r="4" spans="2:13" ht="15.75">
      <c r="B4" s="11" t="s">
        <v>145</v>
      </c>
      <c r="C4" s="12" t="s">
        <v>6</v>
      </c>
      <c r="D4" s="12"/>
      <c r="E4" s="12"/>
      <c r="F4" s="12"/>
      <c r="G4" s="12"/>
      <c r="H4" s="12"/>
      <c r="I4" s="13"/>
      <c r="J4" s="13"/>
      <c r="K4" s="13"/>
      <c r="L4" s="13"/>
      <c r="M4" s="13"/>
    </row>
    <row r="5" spans="2:13" ht="15.75">
      <c r="B5" s="11"/>
      <c r="C5" s="12"/>
      <c r="D5" s="12"/>
      <c r="E5" s="12"/>
      <c r="F5" s="12"/>
      <c r="G5" s="12"/>
      <c r="H5" s="12"/>
      <c r="I5" s="13"/>
      <c r="J5" s="13"/>
      <c r="K5" s="13"/>
      <c r="L5" s="13"/>
      <c r="M5" s="13"/>
    </row>
    <row r="6" spans="2:13" ht="15.75">
      <c r="B6" s="11"/>
      <c r="C6" s="302"/>
      <c r="D6" s="302"/>
      <c r="E6" s="302"/>
      <c r="F6" s="302"/>
      <c r="G6" s="302"/>
      <c r="H6" s="302"/>
      <c r="I6" s="13"/>
      <c r="J6" s="302" t="s">
        <v>141</v>
      </c>
      <c r="K6" s="302"/>
      <c r="L6" s="13"/>
      <c r="M6" s="13"/>
    </row>
    <row r="7" spans="2:15" ht="50.25" customHeight="1">
      <c r="B7" s="11"/>
      <c r="C7" s="13"/>
      <c r="D7" s="13"/>
      <c r="E7" s="13"/>
      <c r="F7" s="13"/>
      <c r="G7" s="13"/>
      <c r="H7" s="13"/>
      <c r="I7" s="13"/>
      <c r="J7" s="303" t="e">
        <f>VLOOKUP(O7,#REF!,2,FALSE)</f>
        <v>#REF!</v>
      </c>
      <c r="K7" s="304"/>
      <c r="L7" s="13"/>
      <c r="M7" s="13"/>
      <c r="O7" s="14">
        <v>0</v>
      </c>
    </row>
    <row r="8" spans="2:13" ht="15.75">
      <c r="B8" s="11"/>
      <c r="C8" s="12"/>
      <c r="D8" s="12"/>
      <c r="E8" s="12"/>
      <c r="F8" s="12"/>
      <c r="G8" s="12"/>
      <c r="H8" s="12"/>
      <c r="I8" s="13"/>
      <c r="J8" s="13"/>
      <c r="K8" s="13"/>
      <c r="L8" s="13"/>
      <c r="M8" s="13"/>
    </row>
    <row r="13" ht="12.75">
      <c r="C13" s="9" t="s">
        <v>126</v>
      </c>
    </row>
    <row r="14" ht="13.5" thickBot="1"/>
    <row r="15" spans="4:8" ht="13.5" thickBot="1">
      <c r="D15" s="9" t="s">
        <v>127</v>
      </c>
      <c r="E15" s="39"/>
      <c r="F15" s="40"/>
      <c r="G15" s="40"/>
      <c r="H15" s="41"/>
    </row>
    <row r="16" spans="5:7" ht="13.5" thickBot="1">
      <c r="E16" s="42"/>
      <c r="F16" s="42"/>
      <c r="G16" s="42"/>
    </row>
    <row r="17" spans="4:8" ht="13.5" thickBot="1">
      <c r="D17" s="9" t="s">
        <v>128</v>
      </c>
      <c r="E17" s="39"/>
      <c r="F17" s="40"/>
      <c r="G17" s="40"/>
      <c r="H17" s="41"/>
    </row>
    <row r="18" spans="5:7" ht="13.5" thickBot="1">
      <c r="E18" s="42"/>
      <c r="F18" s="42"/>
      <c r="G18" s="42"/>
    </row>
    <row r="19" spans="4:8" ht="13.5" thickBot="1">
      <c r="D19" s="9" t="s">
        <v>129</v>
      </c>
      <c r="E19" s="39"/>
      <c r="F19" s="40"/>
      <c r="G19" s="40"/>
      <c r="H19" s="41"/>
    </row>
    <row r="23" ht="12.75">
      <c r="C23" s="13" t="s">
        <v>10</v>
      </c>
    </row>
  </sheetData>
  <sheetProtection selectLockedCells="1" selectUnlockedCells="1"/>
  <mergeCells count="4">
    <mergeCell ref="C2:M2"/>
    <mergeCell ref="J6:K6"/>
    <mergeCell ref="J7:K7"/>
    <mergeCell ref="C6:H6"/>
  </mergeCells>
  <printOptions/>
  <pageMargins left="0.787401575" right="0.787401575" top="0.984251969" bottom="0.984251969" header="0.4921259845" footer="0.4921259845"/>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sheetPr codeName="Sheet18">
    <tabColor theme="8" tint="0.39998000860214233"/>
  </sheetPr>
  <dimension ref="B2:M51"/>
  <sheetViews>
    <sheetView zoomScalePageLayoutView="0" workbookViewId="0" topLeftCell="A1">
      <selection activeCell="C2" sqref="C2"/>
    </sheetView>
  </sheetViews>
  <sheetFormatPr defaultColWidth="9.140625" defaultRowHeight="12.75"/>
  <sheetData>
    <row r="2" ht="153">
      <c r="C2" s="146" t="s">
        <v>322</v>
      </c>
    </row>
    <row r="4" spans="2:3" ht="12.75">
      <c r="B4" s="53" t="s">
        <v>168</v>
      </c>
      <c r="C4" s="53" t="s">
        <v>281</v>
      </c>
    </row>
    <row r="6" ht="12.75">
      <c r="C6" s="53" t="s">
        <v>282</v>
      </c>
    </row>
    <row r="8" spans="4:13" ht="25.5">
      <c r="D8" s="53" t="s">
        <v>281</v>
      </c>
      <c r="F8" s="53" t="s">
        <v>283</v>
      </c>
      <c r="G8" s="146" t="s">
        <v>316</v>
      </c>
      <c r="H8" s="53" t="s">
        <v>284</v>
      </c>
      <c r="I8" s="53"/>
      <c r="J8" s="53" t="s">
        <v>208</v>
      </c>
      <c r="M8" s="64"/>
    </row>
    <row r="9" spans="8:10" ht="12.75">
      <c r="H9" s="53" t="s">
        <v>285</v>
      </c>
      <c r="I9" s="53"/>
      <c r="J9" s="53" t="s">
        <v>288</v>
      </c>
    </row>
    <row r="10" spans="4:10" ht="12.75">
      <c r="D10" s="53" t="s">
        <v>317</v>
      </c>
      <c r="H10" s="53" t="s">
        <v>286</v>
      </c>
      <c r="I10" s="53"/>
      <c r="J10" s="53" t="s">
        <v>289</v>
      </c>
    </row>
    <row r="11" spans="8:10" ht="12.75">
      <c r="H11" s="53" t="s">
        <v>287</v>
      </c>
      <c r="I11" s="53"/>
      <c r="J11" s="53" t="s">
        <v>290</v>
      </c>
    </row>
    <row r="12" spans="8:10" ht="12.75">
      <c r="H12" s="53" t="s">
        <v>205</v>
      </c>
      <c r="I12" s="53"/>
      <c r="J12" s="53"/>
    </row>
    <row r="13" spans="8:10" ht="12.75">
      <c r="H13" s="53" t="s">
        <v>285</v>
      </c>
      <c r="I13" s="53"/>
      <c r="J13" s="53" t="s">
        <v>288</v>
      </c>
    </row>
    <row r="14" spans="4:10" ht="12.75">
      <c r="D14" s="53" t="s">
        <v>318</v>
      </c>
      <c r="H14" s="53" t="s">
        <v>286</v>
      </c>
      <c r="I14" s="53"/>
      <c r="J14" s="53" t="s">
        <v>289</v>
      </c>
    </row>
    <row r="15" spans="8:10" ht="12.75">
      <c r="H15" s="53" t="s">
        <v>287</v>
      </c>
      <c r="I15" s="53"/>
      <c r="J15" s="53" t="s">
        <v>290</v>
      </c>
    </row>
    <row r="16" spans="8:10" ht="12.75">
      <c r="H16" s="53" t="s">
        <v>205</v>
      </c>
      <c r="I16" s="53"/>
      <c r="J16" s="53"/>
    </row>
    <row r="17" spans="8:10" ht="12.75">
      <c r="H17" s="53" t="s">
        <v>285</v>
      </c>
      <c r="I17" s="53"/>
      <c r="J17" s="53" t="s">
        <v>288</v>
      </c>
    </row>
    <row r="18" spans="4:10" ht="12.75">
      <c r="D18" s="53" t="s">
        <v>291</v>
      </c>
      <c r="H18" s="53" t="s">
        <v>286</v>
      </c>
      <c r="I18" s="53"/>
      <c r="J18" s="53" t="s">
        <v>289</v>
      </c>
    </row>
    <row r="19" spans="8:10" ht="12.75">
      <c r="H19" s="53" t="s">
        <v>287</v>
      </c>
      <c r="I19" s="53"/>
      <c r="J19" s="53" t="s">
        <v>290</v>
      </c>
    </row>
    <row r="20" spans="8:10" ht="12.75">
      <c r="H20" s="53" t="s">
        <v>205</v>
      </c>
      <c r="I20" s="53"/>
      <c r="J20" s="53"/>
    </row>
    <row r="21" spans="8:10" ht="12.75">
      <c r="H21" s="53" t="s">
        <v>285</v>
      </c>
      <c r="I21" s="53"/>
      <c r="J21" s="53" t="s">
        <v>288</v>
      </c>
    </row>
    <row r="22" spans="4:10" ht="15">
      <c r="D22" s="155" t="s">
        <v>311</v>
      </c>
      <c r="H22" s="53" t="s">
        <v>286</v>
      </c>
      <c r="I22" s="53"/>
      <c r="J22" s="53" t="s">
        <v>289</v>
      </c>
    </row>
    <row r="23" spans="8:10" ht="12.75">
      <c r="H23" s="53" t="s">
        <v>287</v>
      </c>
      <c r="I23" s="53"/>
      <c r="J23" s="53" t="s">
        <v>290</v>
      </c>
    </row>
    <row r="24" spans="8:10" ht="12.75">
      <c r="H24" s="53" t="s">
        <v>205</v>
      </c>
      <c r="I24" s="53"/>
      <c r="J24" s="53"/>
    </row>
    <row r="25" spans="8:10" ht="12.75">
      <c r="H25" s="53" t="s">
        <v>285</v>
      </c>
      <c r="I25" s="53"/>
      <c r="J25" s="53" t="s">
        <v>288</v>
      </c>
    </row>
    <row r="26" spans="4:10" ht="12.75">
      <c r="D26" s="53" t="s">
        <v>292</v>
      </c>
      <c r="H26" s="53" t="s">
        <v>286</v>
      </c>
      <c r="I26" s="53"/>
      <c r="J26" s="53" t="s">
        <v>289</v>
      </c>
    </row>
    <row r="27" spans="8:10" ht="12.75">
      <c r="H27" s="53" t="s">
        <v>287</v>
      </c>
      <c r="I27" s="53"/>
      <c r="J27" s="53" t="s">
        <v>290</v>
      </c>
    </row>
    <row r="28" spans="8:10" ht="12.75">
      <c r="H28" s="53" t="s">
        <v>205</v>
      </c>
      <c r="I28" s="53"/>
      <c r="J28" s="53"/>
    </row>
    <row r="29" spans="8:10" ht="12.75">
      <c r="H29" s="53" t="s">
        <v>285</v>
      </c>
      <c r="I29" s="53"/>
      <c r="J29" s="53" t="s">
        <v>288</v>
      </c>
    </row>
    <row r="30" spans="4:10" ht="12.75">
      <c r="D30" s="53" t="s">
        <v>293</v>
      </c>
      <c r="H30" s="53" t="s">
        <v>286</v>
      </c>
      <c r="I30" s="53"/>
      <c r="J30" s="53" t="s">
        <v>289</v>
      </c>
    </row>
    <row r="31" spans="8:10" ht="12.75">
      <c r="H31" s="53" t="s">
        <v>287</v>
      </c>
      <c r="I31" s="53"/>
      <c r="J31" s="53" t="s">
        <v>290</v>
      </c>
    </row>
    <row r="32" spans="8:10" ht="12.75">
      <c r="H32" s="53" t="s">
        <v>205</v>
      </c>
      <c r="I32" s="53"/>
      <c r="J32" s="53"/>
    </row>
    <row r="33" spans="8:10" ht="12.75">
      <c r="H33" s="53" t="s">
        <v>285</v>
      </c>
      <c r="I33" s="53"/>
      <c r="J33" s="53" t="s">
        <v>288</v>
      </c>
    </row>
    <row r="34" spans="4:10" ht="12.75">
      <c r="D34" s="53" t="s">
        <v>319</v>
      </c>
      <c r="H34" s="53" t="s">
        <v>286</v>
      </c>
      <c r="I34" s="53"/>
      <c r="J34" s="53" t="s">
        <v>289</v>
      </c>
    </row>
    <row r="35" spans="8:10" ht="12.75">
      <c r="H35" s="53" t="s">
        <v>287</v>
      </c>
      <c r="I35" s="53"/>
      <c r="J35" s="53" t="s">
        <v>290</v>
      </c>
    </row>
    <row r="36" spans="8:10" ht="12.75">
      <c r="H36" s="53" t="s">
        <v>205</v>
      </c>
      <c r="I36" s="53"/>
      <c r="J36" s="53"/>
    </row>
    <row r="37" spans="8:10" ht="12.75">
      <c r="H37" s="53" t="s">
        <v>285</v>
      </c>
      <c r="I37" s="53"/>
      <c r="J37" s="53" t="s">
        <v>288</v>
      </c>
    </row>
    <row r="38" spans="4:10" ht="12.75">
      <c r="D38" s="53" t="s">
        <v>294</v>
      </c>
      <c r="H38" s="53" t="s">
        <v>286</v>
      </c>
      <c r="I38" s="53"/>
      <c r="J38" s="53" t="s">
        <v>289</v>
      </c>
    </row>
    <row r="39" spans="8:10" ht="12.75">
      <c r="H39" s="53" t="s">
        <v>287</v>
      </c>
      <c r="I39" s="53"/>
      <c r="J39" s="53" t="s">
        <v>290</v>
      </c>
    </row>
    <row r="40" spans="7:8" ht="12.75">
      <c r="G40" s="53"/>
      <c r="H40" s="53" t="s">
        <v>205</v>
      </c>
    </row>
    <row r="41" spans="8:10" ht="12.75">
      <c r="H41" s="53" t="s">
        <v>285</v>
      </c>
      <c r="I41" s="53"/>
      <c r="J41" s="53" t="s">
        <v>288</v>
      </c>
    </row>
    <row r="42" spans="4:10" ht="12.75">
      <c r="D42" s="130" t="s">
        <v>320</v>
      </c>
      <c r="E42" s="33"/>
      <c r="F42" s="33"/>
      <c r="H42" s="53" t="s">
        <v>286</v>
      </c>
      <c r="I42" s="53"/>
      <c r="J42" s="53" t="s">
        <v>289</v>
      </c>
    </row>
    <row r="43" spans="8:10" ht="12.75">
      <c r="H43" s="53" t="s">
        <v>287</v>
      </c>
      <c r="I43" s="53"/>
      <c r="J43" s="53" t="s">
        <v>290</v>
      </c>
    </row>
    <row r="44" spans="7:8" ht="12.75">
      <c r="G44" s="53"/>
      <c r="H44" s="53" t="s">
        <v>205</v>
      </c>
    </row>
    <row r="45" spans="7:8" ht="12.75">
      <c r="G45" s="53"/>
      <c r="H45" s="53"/>
    </row>
    <row r="46" spans="7:8" ht="12.75">
      <c r="G46" s="53"/>
      <c r="H46" s="53"/>
    </row>
    <row r="47" spans="7:8" ht="12.75">
      <c r="G47" s="53"/>
      <c r="H47" s="53"/>
    </row>
    <row r="48" spans="7:8" ht="12.75">
      <c r="G48" s="53"/>
      <c r="H48" s="53"/>
    </row>
    <row r="51" ht="12.75">
      <c r="G51" s="16" t="s">
        <v>137</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Sheet30">
    <tabColor rgb="FF00B0F0"/>
  </sheetPr>
  <dimension ref="A1:X29"/>
  <sheetViews>
    <sheetView showGridLines="0" showRowColHeaders="0" zoomScalePageLayoutView="0" workbookViewId="0" topLeftCell="A1">
      <selection activeCell="J16" sqref="J16"/>
    </sheetView>
  </sheetViews>
  <sheetFormatPr defaultColWidth="9.140625" defaultRowHeight="12.75"/>
  <cols>
    <col min="1" max="1" width="4.7109375" style="0" customWidth="1"/>
    <col min="2" max="2" width="6.421875" style="0" customWidth="1"/>
    <col min="3" max="3" width="6.8515625" style="0" customWidth="1"/>
    <col min="6" max="6" width="15.57421875" style="0" customWidth="1"/>
    <col min="7" max="7" width="32.140625" style="0" customWidth="1"/>
    <col min="8" max="8" width="9.7109375" style="0" customWidth="1"/>
    <col min="14" max="15" width="9.140625" style="0" hidden="1" customWidth="1"/>
    <col min="16" max="21" width="9.140625" style="68" hidden="1" customWidth="1"/>
    <col min="22" max="22" width="11.7109375" style="68" hidden="1" customWidth="1"/>
    <col min="23" max="24" width="9.140625" style="68" hidden="1" customWidth="1"/>
    <col min="25" max="28" width="9.140625" style="0" hidden="1" customWidth="1"/>
    <col min="29" max="40" width="9.140625" style="0" customWidth="1"/>
  </cols>
  <sheetData>
    <row r="1" spans="1:13" ht="15.75">
      <c r="A1" s="19"/>
      <c r="B1" s="19"/>
      <c r="C1" s="19"/>
      <c r="D1" s="19"/>
      <c r="E1" s="19"/>
      <c r="F1" s="19"/>
      <c r="G1" s="19"/>
      <c r="H1" s="19"/>
      <c r="I1" s="19"/>
      <c r="J1" s="19"/>
      <c r="K1" s="19"/>
      <c r="L1" s="19"/>
      <c r="M1" s="19"/>
    </row>
    <row r="2" spans="1:13" ht="60" customHeight="1">
      <c r="A2" s="52"/>
      <c r="B2" s="52"/>
      <c r="C2" s="293" t="str">
        <f>IF('Introduction-inleiding'!$O$4=1,'2.2. Activités_FR '!C2,'2.2. Activités_NL'!C2)</f>
        <v>PIJN BIJ KINDEREN, ACTIVITEITENRAPPORT 2019
2. Evaluatie van de processus</v>
      </c>
      <c r="D2" s="293"/>
      <c r="E2" s="293"/>
      <c r="F2" s="293"/>
      <c r="G2" s="293"/>
      <c r="H2" s="293"/>
      <c r="I2" s="293"/>
      <c r="J2" s="293"/>
      <c r="K2" s="293"/>
      <c r="L2" s="293"/>
      <c r="M2" s="52"/>
    </row>
    <row r="3" spans="1:13" ht="15.75">
      <c r="A3" s="19"/>
      <c r="B3" s="19"/>
      <c r="C3" s="19"/>
      <c r="D3" s="19"/>
      <c r="E3" s="19"/>
      <c r="F3" s="19"/>
      <c r="G3" s="19"/>
      <c r="H3" s="19"/>
      <c r="I3" s="19"/>
      <c r="J3" s="19"/>
      <c r="K3" s="19"/>
      <c r="L3" s="19"/>
      <c r="M3" s="19"/>
    </row>
    <row r="4" spans="1:13" ht="16.5">
      <c r="A4" s="19"/>
      <c r="B4" s="58" t="str">
        <f>IF('Introduction-inleiding'!$O$4=1,'2.2. Activités_FR '!B4,'2.2. Activités_NL'!B4)</f>
        <v>2.2. </v>
      </c>
      <c r="C4" s="59" t="str">
        <f>IF('Introduction-inleiding'!$O$4=1,'2.2. Activités_FR '!C4,'2.2. Activités_NL'!C4)</f>
        <v>Activiteitengegevens</v>
      </c>
      <c r="D4" s="19"/>
      <c r="E4" s="19"/>
      <c r="F4" s="19"/>
      <c r="G4" s="19"/>
      <c r="H4" s="19"/>
      <c r="I4" s="19"/>
      <c r="J4" s="19"/>
      <c r="K4" s="19"/>
      <c r="L4" s="19"/>
      <c r="M4" s="19"/>
    </row>
    <row r="5" spans="1:13" ht="15.75">
      <c r="A5" s="19"/>
      <c r="B5" s="19"/>
      <c r="C5" s="19"/>
      <c r="D5" s="19"/>
      <c r="E5" s="19"/>
      <c r="F5" s="19"/>
      <c r="G5" s="19"/>
      <c r="H5" s="19"/>
      <c r="I5" s="19"/>
      <c r="J5" s="19"/>
      <c r="K5" s="19"/>
      <c r="L5" s="19"/>
      <c r="M5" s="19"/>
    </row>
    <row r="6" spans="1:13" ht="15.75">
      <c r="A6" s="19"/>
      <c r="B6" s="19"/>
      <c r="C6" s="55" t="str">
        <f>IF('Introduction-inleiding'!$O$4=1,'2.2. Activités_FR '!C6,'2.2. Activités_NL'!C6)</f>
        <v>Beschrijf kort de activiteiten van het team*</v>
      </c>
      <c r="D6" s="19"/>
      <c r="E6" s="19"/>
      <c r="F6" s="19"/>
      <c r="G6" s="19"/>
      <c r="H6" s="19"/>
      <c r="I6" s="19"/>
      <c r="J6" s="19"/>
      <c r="K6" s="19"/>
      <c r="L6" s="19"/>
      <c r="M6" s="19"/>
    </row>
    <row r="7" spans="1:13" ht="16.5" thickBot="1">
      <c r="A7" s="19"/>
      <c r="B7" s="19"/>
      <c r="C7" s="19"/>
      <c r="D7" s="19"/>
      <c r="E7" s="19"/>
      <c r="F7" s="19"/>
      <c r="G7" s="19"/>
      <c r="H7" s="19"/>
      <c r="I7" s="19"/>
      <c r="J7" s="19"/>
      <c r="K7" s="19"/>
      <c r="L7" s="19"/>
      <c r="M7" s="19"/>
    </row>
    <row r="8" spans="1:21" ht="30.75" customHeight="1" thickBot="1">
      <c r="A8" s="19"/>
      <c r="B8" s="19"/>
      <c r="C8" s="19"/>
      <c r="D8" s="380" t="str">
        <f>IF('Introduction-inleiding'!$O$4=1,'2.2. Activités_FR '!D8,'2.2. Activités_NL'!D8)</f>
        <v>Teamactiviteiten</v>
      </c>
      <c r="E8" s="381"/>
      <c r="F8" s="381"/>
      <c r="G8" s="382"/>
      <c r="H8" s="339" t="str">
        <f>IF('Introduction-inleiding'!$O$4=1,'2.2. Activités_FR '!H8,'2.2. Activités_NL'!H8)</f>
        <v>Gemiddelde frequentie (%)</v>
      </c>
      <c r="I8" s="339"/>
      <c r="J8" s="19"/>
      <c r="K8" s="19"/>
      <c r="L8" s="19"/>
      <c r="M8" s="19"/>
      <c r="U8" s="68">
        <v>1</v>
      </c>
    </row>
    <row r="9" spans="1:24" ht="16.5" customHeight="1">
      <c r="A9" s="19"/>
      <c r="B9" s="19"/>
      <c r="C9" s="19"/>
      <c r="D9" s="216" t="str">
        <f>IF('Introduction-inleiding'!$O$4=1,'2.2. Activités_FR '!D9,'2.2. Activités_NL'!D9)</f>
        <v>Klinische activiteit (patiënten educatie, patiëntencontact, …)</v>
      </c>
      <c r="E9" s="217"/>
      <c r="F9" s="217"/>
      <c r="G9" s="218"/>
      <c r="H9" s="253"/>
      <c r="I9" s="255" t="s">
        <v>537</v>
      </c>
      <c r="J9" s="19"/>
      <c r="K9" s="19"/>
      <c r="L9" s="19"/>
      <c r="M9" s="19"/>
      <c r="P9" s="68" t="str">
        <f>D9</f>
        <v>Klinische activiteit (patiënten educatie, patiëntencontact, …)</v>
      </c>
      <c r="Q9" s="68">
        <v>1</v>
      </c>
      <c r="U9" s="68">
        <v>2</v>
      </c>
      <c r="V9" s="68" t="str">
        <f>IF('Introduction-inleiding'!$O$4=1,W9,X9)</f>
        <v>&gt;1x/week</v>
      </c>
      <c r="W9" s="112" t="s">
        <v>434</v>
      </c>
      <c r="X9" s="112" t="s">
        <v>435</v>
      </c>
    </row>
    <row r="10" spans="1:24" ht="16.5" customHeight="1">
      <c r="A10" s="19"/>
      <c r="B10" s="19"/>
      <c r="C10" s="19"/>
      <c r="D10" s="250" t="str">
        <f>IF('Introduction-inleiding'!$O$4=1,'2.2. Activités_FR '!D10,'2.2. Activités_NL'!D10)</f>
        <v>Organisatie, projectbeheer (protocolen, netwerking, ….)</v>
      </c>
      <c r="E10" s="251"/>
      <c r="F10" s="251"/>
      <c r="G10" s="252"/>
      <c r="H10" s="254"/>
      <c r="I10" s="256" t="s">
        <v>537</v>
      </c>
      <c r="J10" s="19"/>
      <c r="K10" s="19"/>
      <c r="L10" s="19"/>
      <c r="M10" s="19"/>
      <c r="P10" s="68" t="str">
        <f>D10</f>
        <v>Organisatie, projectbeheer (protocolen, netwerking, ….)</v>
      </c>
      <c r="Q10" s="68">
        <v>1</v>
      </c>
      <c r="W10" s="112"/>
      <c r="X10" s="112"/>
    </row>
    <row r="11" spans="1:24" ht="16.5" customHeight="1" thickBot="1">
      <c r="A11" s="19"/>
      <c r="B11" s="19"/>
      <c r="C11" s="19"/>
      <c r="D11" s="219" t="str">
        <f>IF('Introduction-inleiding'!$O$4=1,'2.2. Activités_FR '!D11,'2.2. Activités_NL'!D11)</f>
        <v>Opleiding van de equipe (vorming, netwerk, implementatie van protocolen,…)</v>
      </c>
      <c r="E11" s="220"/>
      <c r="F11" s="220"/>
      <c r="G11" s="221"/>
      <c r="H11" s="254"/>
      <c r="I11" s="256" t="s">
        <v>537</v>
      </c>
      <c r="J11" s="19"/>
      <c r="K11" s="19"/>
      <c r="L11" s="19"/>
      <c r="M11" s="19"/>
      <c r="P11" s="68" t="str">
        <f>D11</f>
        <v>Opleiding van de equipe (vorming, netwerk, implementatie van protocolen,…)</v>
      </c>
      <c r="Q11" s="68">
        <v>1</v>
      </c>
      <c r="U11" s="68">
        <v>3</v>
      </c>
      <c r="V11" s="68" t="str">
        <f>IF('Introduction-inleiding'!$O$4=1,W11,X11)</f>
        <v>1x/week</v>
      </c>
      <c r="W11" s="112" t="s">
        <v>172</v>
      </c>
      <c r="X11" s="112" t="s">
        <v>214</v>
      </c>
    </row>
    <row r="12" spans="1:13" ht="16.5" customHeight="1" thickBot="1">
      <c r="A12" s="19"/>
      <c r="B12" s="19"/>
      <c r="C12" s="19"/>
      <c r="D12" s="262" t="str">
        <f>IF('Introduction-inleiding'!$O$4=1,'2.2. Activités_FR '!D12,'2.2. Activités_NL'!D12)</f>
        <v>TOTAAL</v>
      </c>
      <c r="E12" s="259"/>
      <c r="F12" s="259"/>
      <c r="G12" s="259"/>
      <c r="H12" s="261">
        <f>SUM(H9:H11)</f>
        <v>0</v>
      </c>
      <c r="I12" s="260" t="s">
        <v>537</v>
      </c>
      <c r="J12" s="19"/>
      <c r="K12" s="19"/>
      <c r="L12" s="19"/>
      <c r="M12" s="19"/>
    </row>
    <row r="13" spans="1:13" ht="16.5" customHeight="1">
      <c r="A13" s="19"/>
      <c r="B13" s="19"/>
      <c r="C13" s="19"/>
      <c r="D13" s="19"/>
      <c r="E13" s="19"/>
      <c r="F13" s="19"/>
      <c r="G13" s="19"/>
      <c r="H13" s="19"/>
      <c r="I13" s="19"/>
      <c r="J13" s="19"/>
      <c r="K13" s="19"/>
      <c r="L13" s="19"/>
      <c r="M13" s="19"/>
    </row>
    <row r="14" spans="1:19" ht="15.75">
      <c r="A14" s="19"/>
      <c r="B14" s="19"/>
      <c r="C14" s="19"/>
      <c r="D14" s="263" t="str">
        <f>IF('Introduction-inleiding'!$O$4=1,'2.2. Activités_FR '!D14,'2.2. Activités_NL'!D14)</f>
        <v>Gemiddeld aantal patiënten per week behandeld  </v>
      </c>
      <c r="E14" s="19"/>
      <c r="F14" s="19"/>
      <c r="G14" s="19"/>
      <c r="H14" s="19"/>
      <c r="I14" s="19"/>
      <c r="J14" s="19"/>
      <c r="K14" s="19"/>
      <c r="L14" s="19"/>
      <c r="M14" s="19"/>
      <c r="Q14" s="68">
        <v>1</v>
      </c>
      <c r="S14" s="69" t="s">
        <v>541</v>
      </c>
    </row>
    <row r="15" spans="1:19" ht="15.75">
      <c r="A15" s="19"/>
      <c r="B15" s="19"/>
      <c r="C15" s="19"/>
      <c r="D15" s="19"/>
      <c r="E15" s="19"/>
      <c r="F15" s="19"/>
      <c r="G15" s="19"/>
      <c r="H15" s="19"/>
      <c r="I15" s="19"/>
      <c r="J15" s="19"/>
      <c r="K15" s="19"/>
      <c r="L15" s="19"/>
      <c r="M15" s="19"/>
      <c r="S15" s="114" t="s">
        <v>542</v>
      </c>
    </row>
    <row r="16" spans="1:19" ht="15.75">
      <c r="A16" s="19"/>
      <c r="B16" s="19"/>
      <c r="C16" s="19"/>
      <c r="D16" s="19"/>
      <c r="E16" s="19"/>
      <c r="F16" s="19"/>
      <c r="G16" s="19"/>
      <c r="H16" s="19"/>
      <c r="I16" s="19"/>
      <c r="J16" s="19"/>
      <c r="K16" s="19"/>
      <c r="L16" s="19"/>
      <c r="M16" s="19"/>
      <c r="S16" s="114" t="s">
        <v>543</v>
      </c>
    </row>
    <row r="17" spans="1:19" ht="15.75">
      <c r="A17" s="19"/>
      <c r="B17" s="19"/>
      <c r="C17" s="19"/>
      <c r="D17" s="19"/>
      <c r="E17" s="19"/>
      <c r="F17" s="19"/>
      <c r="G17" s="19"/>
      <c r="H17" s="19"/>
      <c r="I17" s="19"/>
      <c r="J17" s="19"/>
      <c r="K17" s="19"/>
      <c r="L17" s="19"/>
      <c r="M17" s="19"/>
      <c r="S17" s="114" t="s">
        <v>544</v>
      </c>
    </row>
    <row r="18" spans="1:19" ht="15.75">
      <c r="A18" s="19"/>
      <c r="B18" s="19"/>
      <c r="C18" s="19"/>
      <c r="D18" s="19"/>
      <c r="E18" s="19"/>
      <c r="F18" s="19"/>
      <c r="G18" s="19"/>
      <c r="H18" s="19"/>
      <c r="I18" s="19"/>
      <c r="J18" s="19"/>
      <c r="K18" s="19"/>
      <c r="L18" s="19"/>
      <c r="M18" s="19"/>
      <c r="S18" s="114" t="s">
        <v>546</v>
      </c>
    </row>
    <row r="19" spans="1:19" ht="15.75">
      <c r="A19" s="19"/>
      <c r="B19" s="19"/>
      <c r="C19" s="19"/>
      <c r="D19" s="19"/>
      <c r="E19" s="19"/>
      <c r="F19" s="19"/>
      <c r="G19" s="19"/>
      <c r="H19" s="19"/>
      <c r="I19" s="19"/>
      <c r="J19" s="19"/>
      <c r="K19" s="19"/>
      <c r="L19" s="19"/>
      <c r="M19" s="19"/>
      <c r="S19" s="69"/>
    </row>
    <row r="20" spans="1:19" ht="15.75">
      <c r="A20" s="19"/>
      <c r="B20" s="19"/>
      <c r="C20" s="19"/>
      <c r="D20" s="19"/>
      <c r="E20" s="19"/>
      <c r="F20" s="19"/>
      <c r="G20" s="19"/>
      <c r="H20" s="19"/>
      <c r="I20" s="19"/>
      <c r="J20" s="19"/>
      <c r="K20" s="19"/>
      <c r="L20" s="19"/>
      <c r="M20" s="19"/>
      <c r="S20" s="69"/>
    </row>
    <row r="21" spans="1:19" ht="15.75">
      <c r="A21" s="19"/>
      <c r="B21" s="19"/>
      <c r="C21" s="19"/>
      <c r="D21" s="19"/>
      <c r="E21" s="19"/>
      <c r="F21" s="19"/>
      <c r="G21" s="19"/>
      <c r="H21" s="19"/>
      <c r="I21" s="19"/>
      <c r="J21" s="19"/>
      <c r="K21" s="19"/>
      <c r="L21" s="19"/>
      <c r="M21" s="19"/>
      <c r="S21" s="69"/>
    </row>
    <row r="22" spans="1:13" ht="15.75">
      <c r="A22" s="19"/>
      <c r="B22" s="19"/>
      <c r="C22" s="19"/>
      <c r="D22" s="19"/>
      <c r="E22" s="19"/>
      <c r="F22" s="19"/>
      <c r="G22" s="19"/>
      <c r="H22" s="19"/>
      <c r="I22" s="19"/>
      <c r="J22" s="19"/>
      <c r="K22" s="19"/>
      <c r="L22" s="19"/>
      <c r="M22" s="19"/>
    </row>
    <row r="23" spans="1:13" ht="15.75">
      <c r="A23" s="19"/>
      <c r="B23" s="19"/>
      <c r="C23" s="19"/>
      <c r="D23" s="19"/>
      <c r="E23" s="19"/>
      <c r="F23" s="202" t="str">
        <f>IF('Introduction-inleiding'!$O$4=1,'2.3. Protocoles_FR'!F36,'2.3. Protocollen_NL'!F36)</f>
        <v>Klik op de pijl om naar de volgende bladzijde te gaan</v>
      </c>
      <c r="G23" s="19"/>
      <c r="H23" s="19"/>
      <c r="I23" s="19"/>
      <c r="J23" s="19"/>
      <c r="K23" s="19"/>
      <c r="L23" s="19"/>
      <c r="M23" s="19"/>
    </row>
    <row r="24" spans="1:13" ht="15.75">
      <c r="A24" s="19"/>
      <c r="B24" s="19"/>
      <c r="C24" s="19"/>
      <c r="D24" s="19"/>
      <c r="E24" s="19"/>
      <c r="F24" s="19"/>
      <c r="G24" s="19"/>
      <c r="H24" s="19"/>
      <c r="I24" s="19"/>
      <c r="J24" s="19"/>
      <c r="K24" s="19"/>
      <c r="L24" s="19"/>
      <c r="M24" s="19"/>
    </row>
    <row r="25" spans="1:13" ht="15.75">
      <c r="A25" s="19"/>
      <c r="B25" s="19"/>
      <c r="C25" s="19"/>
      <c r="D25" s="19"/>
      <c r="E25" s="19"/>
      <c r="F25" s="19"/>
      <c r="G25" s="19"/>
      <c r="H25" s="19"/>
      <c r="I25" s="19"/>
      <c r="J25" s="19"/>
      <c r="K25" s="19"/>
      <c r="L25" s="19"/>
      <c r="M25" s="19"/>
    </row>
    <row r="26" spans="1:13" ht="15.75">
      <c r="A26" s="19"/>
      <c r="B26" s="19"/>
      <c r="C26" s="19"/>
      <c r="D26" s="19"/>
      <c r="E26" s="19"/>
      <c r="F26" s="19"/>
      <c r="G26" s="19"/>
      <c r="H26" s="19"/>
      <c r="I26" s="19"/>
      <c r="J26" s="19"/>
      <c r="K26" s="19"/>
      <c r="L26" s="19"/>
      <c r="M26" s="19"/>
    </row>
    <row r="27" spans="1:13" ht="15.75">
      <c r="A27" s="19"/>
      <c r="B27" s="19"/>
      <c r="C27" s="19"/>
      <c r="D27" s="19"/>
      <c r="E27" s="19"/>
      <c r="F27" s="19"/>
      <c r="G27" s="19"/>
      <c r="H27" s="19"/>
      <c r="I27" s="19"/>
      <c r="J27" s="19"/>
      <c r="K27" s="19"/>
      <c r="L27" s="19"/>
      <c r="M27" s="19"/>
    </row>
    <row r="28" spans="1:13" ht="15.75">
      <c r="A28" s="19"/>
      <c r="B28" s="19"/>
      <c r="C28" s="19"/>
      <c r="D28" s="19"/>
      <c r="E28" s="19"/>
      <c r="F28" s="19"/>
      <c r="G28" s="19"/>
      <c r="H28" s="19"/>
      <c r="I28" s="19"/>
      <c r="J28" s="19"/>
      <c r="K28" s="19"/>
      <c r="L28" s="19"/>
      <c r="M28" s="19"/>
    </row>
    <row r="29" spans="1:13" ht="15.75">
      <c r="A29" s="19"/>
      <c r="B29" s="19"/>
      <c r="C29" s="19"/>
      <c r="D29" s="19"/>
      <c r="E29" s="19"/>
      <c r="F29" s="19"/>
      <c r="G29" s="19"/>
      <c r="H29" s="19"/>
      <c r="I29" s="19"/>
      <c r="J29" s="19"/>
      <c r="K29" s="19"/>
      <c r="L29" s="19"/>
      <c r="M29" s="19"/>
    </row>
  </sheetData>
  <sheetProtection password="E10C" sheet="1"/>
  <mergeCells count="3">
    <mergeCell ref="D8:G8"/>
    <mergeCell ref="C2:L2"/>
    <mergeCell ref="H8:I8"/>
  </mergeCells>
  <dataValidations count="1">
    <dataValidation type="decimal" operator="greaterThanOrEqual" allowBlank="1" showInputMessage="1" showErrorMessage="1" error="Veuillez introduire un chiffre&#10;Voer een cijfer in" sqref="H9:H11">
      <formula1>0</formula1>
    </dataValidation>
  </dataValidations>
  <printOptions/>
  <pageMargins left="0.7" right="0.7" top="0.75" bottom="0.75" header="0.3" footer="0.3"/>
  <pageSetup horizontalDpi="600" verticalDpi="600" orientation="portrait" paperSize="9" r:id="rId4"/>
  <drawing r:id="rId3"/>
  <legacyDrawing r:id="rId2"/>
</worksheet>
</file>

<file path=xl/worksheets/sheet22.xml><?xml version="1.0" encoding="utf-8"?>
<worksheet xmlns="http://schemas.openxmlformats.org/spreadsheetml/2006/main" xmlns:r="http://schemas.openxmlformats.org/officeDocument/2006/relationships">
  <sheetPr codeName="Sheet31">
    <tabColor rgb="FF00B0F0"/>
  </sheetPr>
  <dimension ref="B2:H23"/>
  <sheetViews>
    <sheetView zoomScalePageLayoutView="0" workbookViewId="0" topLeftCell="A1">
      <selection activeCell="O21" sqref="O20:O21"/>
    </sheetView>
  </sheetViews>
  <sheetFormatPr defaultColWidth="9.140625" defaultRowHeight="12.75"/>
  <sheetData>
    <row r="2" ht="191.25">
      <c r="C2" s="64" t="s">
        <v>676</v>
      </c>
    </row>
    <row r="4" spans="2:3" ht="15">
      <c r="B4" s="53" t="s">
        <v>405</v>
      </c>
      <c r="C4" s="199" t="s">
        <v>433</v>
      </c>
    </row>
    <row r="6" ht="15">
      <c r="C6" s="184" t="s">
        <v>589</v>
      </c>
    </row>
    <row r="8" spans="4:8" ht="13.5" thickBot="1">
      <c r="D8" s="53" t="s">
        <v>266</v>
      </c>
      <c r="H8" s="53" t="s">
        <v>536</v>
      </c>
    </row>
    <row r="9" ht="16.5" customHeight="1" thickBot="1">
      <c r="D9" s="214" t="s">
        <v>578</v>
      </c>
    </row>
    <row r="10" ht="16.5" customHeight="1" thickBot="1">
      <c r="D10" s="215" t="s">
        <v>579</v>
      </c>
    </row>
    <row r="11" ht="16.5" customHeight="1" thickBot="1">
      <c r="D11" s="215" t="s">
        <v>580</v>
      </c>
    </row>
    <row r="12" spans="3:4" ht="15">
      <c r="C12" s="184"/>
      <c r="D12" s="257" t="s">
        <v>538</v>
      </c>
    </row>
    <row r="14" ht="15">
      <c r="D14" s="257" t="s">
        <v>540</v>
      </c>
    </row>
    <row r="23" ht="12.75">
      <c r="F23" s="13" t="s">
        <v>10</v>
      </c>
    </row>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2">
    <tabColor rgb="FF00B0F0"/>
  </sheetPr>
  <dimension ref="B2:J23"/>
  <sheetViews>
    <sheetView zoomScalePageLayoutView="0" workbookViewId="0" topLeftCell="A1">
      <selection activeCell="P19" sqref="P19"/>
    </sheetView>
  </sheetViews>
  <sheetFormatPr defaultColWidth="9.140625" defaultRowHeight="12.75"/>
  <sheetData>
    <row r="2" ht="153">
      <c r="C2" s="64" t="s">
        <v>674</v>
      </c>
    </row>
    <row r="4" spans="2:3" ht="15">
      <c r="B4" s="53" t="s">
        <v>405</v>
      </c>
      <c r="C4" s="199" t="s">
        <v>498</v>
      </c>
    </row>
    <row r="6" ht="15">
      <c r="C6" s="184" t="s">
        <v>588</v>
      </c>
    </row>
    <row r="8" spans="4:10" ht="15.75" thickBot="1">
      <c r="D8" s="53" t="s">
        <v>505</v>
      </c>
      <c r="H8" s="273" t="s">
        <v>564</v>
      </c>
      <c r="I8" s="53"/>
      <c r="J8" s="53"/>
    </row>
    <row r="9" spans="4:9" ht="16.5" customHeight="1" thickBot="1">
      <c r="D9" s="214" t="s">
        <v>604</v>
      </c>
      <c r="E9" s="53"/>
      <c r="F9" s="53"/>
      <c r="G9" s="53"/>
      <c r="H9" s="53"/>
      <c r="I9" s="53"/>
    </row>
    <row r="10" spans="4:9" ht="16.5" customHeight="1" thickBot="1">
      <c r="D10" s="215" t="s">
        <v>605</v>
      </c>
      <c r="E10" s="53"/>
      <c r="F10" s="53"/>
      <c r="G10" s="53"/>
      <c r="H10" s="53"/>
      <c r="I10" s="53"/>
    </row>
    <row r="11" spans="4:9" ht="16.5" customHeight="1" thickBot="1">
      <c r="D11" s="215" t="s">
        <v>606</v>
      </c>
      <c r="E11" s="53"/>
      <c r="F11" s="53"/>
      <c r="G11" s="53"/>
      <c r="H11" s="53"/>
      <c r="I11" s="53"/>
    </row>
    <row r="12" spans="3:4" ht="15">
      <c r="C12" s="184"/>
      <c r="D12" s="258" t="s">
        <v>539</v>
      </c>
    </row>
    <row r="14" spans="4:8" ht="15">
      <c r="D14" s="257" t="s">
        <v>565</v>
      </c>
      <c r="E14" s="53"/>
      <c r="F14" s="53"/>
      <c r="G14" s="53"/>
      <c r="H14" s="53"/>
    </row>
    <row r="23" ht="12.75">
      <c r="F23" s="16" t="s">
        <v>137</v>
      </c>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Sheet22">
    <tabColor rgb="FFFFC000"/>
  </sheetPr>
  <dimension ref="A1:O64"/>
  <sheetViews>
    <sheetView showGridLines="0" showRowColHeaders="0" zoomScalePageLayoutView="0" workbookViewId="0" topLeftCell="A1">
      <selection activeCell="A1" sqref="A1"/>
    </sheetView>
  </sheetViews>
  <sheetFormatPr defaultColWidth="9.140625" defaultRowHeight="12.75"/>
  <cols>
    <col min="1" max="1" width="4.7109375" style="0" customWidth="1"/>
    <col min="2" max="2" width="6.421875" style="0" customWidth="1"/>
    <col min="6" max="6" width="15.57421875" style="0" customWidth="1"/>
    <col min="8" max="8" width="22.7109375" style="0" customWidth="1"/>
    <col min="14" max="28" width="9.140625" style="0" hidden="1" customWidth="1"/>
    <col min="29" max="30" width="9.140625" style="0" customWidth="1"/>
  </cols>
  <sheetData>
    <row r="1" spans="1:13" ht="15.75">
      <c r="A1" s="19"/>
      <c r="B1" s="19"/>
      <c r="C1" s="19"/>
      <c r="D1" s="19"/>
      <c r="E1" s="19"/>
      <c r="F1" s="19"/>
      <c r="G1" s="19"/>
      <c r="H1" s="19"/>
      <c r="I1" s="19"/>
      <c r="J1" s="19"/>
      <c r="K1" s="19"/>
      <c r="L1" s="19"/>
      <c r="M1" s="19"/>
    </row>
    <row r="2" spans="1:13" ht="60" customHeight="1">
      <c r="A2" s="52"/>
      <c r="B2" s="52"/>
      <c r="C2" s="293" t="str">
        <f>IF('Introduction-inleiding'!$O$4=1,'2.3. Protocoles_FR'!C2,'2.3. Protocollen_NL'!C2)</f>
        <v>PIJN BIJ KINDEREN, ACTIVITEITENRAPPORT 2019
2. Evaluatie van de processus</v>
      </c>
      <c r="D2" s="293"/>
      <c r="E2" s="293"/>
      <c r="F2" s="293"/>
      <c r="G2" s="293"/>
      <c r="H2" s="293"/>
      <c r="I2" s="293"/>
      <c r="J2" s="293"/>
      <c r="K2" s="293"/>
      <c r="L2" s="293"/>
      <c r="M2" s="52"/>
    </row>
    <row r="3" spans="1:13" ht="15.75">
      <c r="A3" s="19"/>
      <c r="B3" s="19"/>
      <c r="C3" s="19"/>
      <c r="D3" s="19"/>
      <c r="E3" s="19"/>
      <c r="F3" s="19"/>
      <c r="G3" s="19"/>
      <c r="H3" s="19"/>
      <c r="I3" s="19"/>
      <c r="J3" s="19"/>
      <c r="K3" s="19"/>
      <c r="L3" s="19"/>
      <c r="M3" s="19"/>
    </row>
    <row r="4" spans="1:13" ht="16.5">
      <c r="A4" s="19"/>
      <c r="B4" s="58" t="str">
        <f>IF('Introduction-inleiding'!$O$4=1,'2.3. Protocoles_FR'!B4,'2.3. Protocollen_NL'!B4)</f>
        <v>2.3. </v>
      </c>
      <c r="C4" s="59" t="str">
        <f>IF('Introduction-inleiding'!$O$4=1,'2.3. Protocoles_FR'!C4,'2.3. Protocollen_NL'!C4)</f>
        <v>De protocollen</v>
      </c>
      <c r="D4" s="19"/>
      <c r="E4" s="19"/>
      <c r="F4" s="19"/>
      <c r="G4" s="19"/>
      <c r="H4" s="19"/>
      <c r="I4" s="19"/>
      <c r="J4" s="19"/>
      <c r="K4" s="19"/>
      <c r="L4" s="19"/>
      <c r="M4" s="19"/>
    </row>
    <row r="5" spans="1:13" ht="15.75">
      <c r="A5" s="19"/>
      <c r="B5" s="19"/>
      <c r="C5" s="19"/>
      <c r="D5" s="19"/>
      <c r="E5" s="19"/>
      <c r="F5" s="19"/>
      <c r="G5" s="19"/>
      <c r="H5" s="19"/>
      <c r="I5" s="19"/>
      <c r="J5" s="19"/>
      <c r="K5" s="19"/>
      <c r="L5" s="19"/>
      <c r="M5" s="19"/>
    </row>
    <row r="6" spans="1:13" ht="15.75">
      <c r="A6" s="19"/>
      <c r="B6" s="19"/>
      <c r="C6" s="55" t="str">
        <f>IF('Introduction-inleiding'!$O$4=1,'2.3. Protocoles_FR'!C6,'2.3. Protocollen_NL'!C6)</f>
        <v>Titels van de nieuwe protocollen van 2015</v>
      </c>
      <c r="D6" s="19"/>
      <c r="E6" s="19"/>
      <c r="F6" s="19"/>
      <c r="G6" s="19"/>
      <c r="H6" s="19"/>
      <c r="I6" s="19"/>
      <c r="J6" s="19"/>
      <c r="K6" s="19"/>
      <c r="L6" s="19"/>
      <c r="M6" s="19"/>
    </row>
    <row r="7" spans="1:13" ht="16.5" thickBot="1">
      <c r="A7" s="19"/>
      <c r="B7" s="19"/>
      <c r="C7" s="19"/>
      <c r="D7" s="19"/>
      <c r="E7" s="19"/>
      <c r="F7" s="19"/>
      <c r="G7" s="19"/>
      <c r="H7" s="19"/>
      <c r="I7" s="19"/>
      <c r="J7" s="19"/>
      <c r="K7" s="19"/>
      <c r="L7" s="19"/>
      <c r="M7" s="19"/>
    </row>
    <row r="8" spans="1:15" ht="16.5" thickBot="1">
      <c r="A8" s="19"/>
      <c r="B8" s="19"/>
      <c r="C8" s="383"/>
      <c r="D8" s="384"/>
      <c r="E8" s="384"/>
      <c r="F8" s="384"/>
      <c r="G8" s="384"/>
      <c r="H8" s="385"/>
      <c r="I8" s="19"/>
      <c r="J8" s="19"/>
      <c r="K8" s="19"/>
      <c r="L8" s="19"/>
      <c r="M8" s="19"/>
      <c r="O8">
        <f>C8</f>
        <v>0</v>
      </c>
    </row>
    <row r="9" spans="1:13" ht="7.5" customHeight="1" thickBot="1">
      <c r="A9" s="19"/>
      <c r="B9" s="19"/>
      <c r="C9" s="19"/>
      <c r="D9" s="19"/>
      <c r="E9" s="19"/>
      <c r="F9" s="19"/>
      <c r="G9" s="19"/>
      <c r="H9" s="19"/>
      <c r="I9" s="19"/>
      <c r="J9" s="19"/>
      <c r="K9" s="19"/>
      <c r="L9" s="19"/>
      <c r="M9" s="19"/>
    </row>
    <row r="10" spans="1:15" ht="16.5" thickBot="1">
      <c r="A10" s="19"/>
      <c r="B10" s="19"/>
      <c r="C10" s="383"/>
      <c r="D10" s="384"/>
      <c r="E10" s="384"/>
      <c r="F10" s="384"/>
      <c r="G10" s="384"/>
      <c r="H10" s="385"/>
      <c r="I10" s="19"/>
      <c r="J10" s="19"/>
      <c r="K10" s="19"/>
      <c r="L10" s="19"/>
      <c r="M10" s="19"/>
      <c r="O10">
        <f>C10</f>
        <v>0</v>
      </c>
    </row>
    <row r="11" spans="1:13" ht="7.5" customHeight="1" thickBot="1">
      <c r="A11" s="19"/>
      <c r="B11" s="19"/>
      <c r="C11" s="19"/>
      <c r="D11" s="19"/>
      <c r="E11" s="19"/>
      <c r="F11" s="19"/>
      <c r="G11" s="19"/>
      <c r="H11" s="19"/>
      <c r="I11" s="19"/>
      <c r="J11" s="19"/>
      <c r="K11" s="19"/>
      <c r="L11" s="19"/>
      <c r="M11" s="19"/>
    </row>
    <row r="12" spans="1:15" ht="16.5" thickBot="1">
      <c r="A12" s="19"/>
      <c r="B12" s="19"/>
      <c r="C12" s="383"/>
      <c r="D12" s="384"/>
      <c r="E12" s="384"/>
      <c r="F12" s="384"/>
      <c r="G12" s="384"/>
      <c r="H12" s="385"/>
      <c r="I12" s="19"/>
      <c r="J12" s="19"/>
      <c r="K12" s="19"/>
      <c r="L12" s="19"/>
      <c r="M12" s="19"/>
      <c r="O12">
        <f>C12</f>
        <v>0</v>
      </c>
    </row>
    <row r="13" spans="1:13" ht="7.5" customHeight="1" thickBot="1">
      <c r="A13" s="19"/>
      <c r="B13" s="19"/>
      <c r="C13" s="19"/>
      <c r="D13" s="19"/>
      <c r="E13" s="19"/>
      <c r="F13" s="19"/>
      <c r="G13" s="19"/>
      <c r="H13" s="19"/>
      <c r="I13" s="19"/>
      <c r="J13" s="19"/>
      <c r="K13" s="19"/>
      <c r="L13" s="19"/>
      <c r="M13" s="19"/>
    </row>
    <row r="14" spans="1:15" ht="16.5" thickBot="1">
      <c r="A14" s="19"/>
      <c r="B14" s="19"/>
      <c r="C14" s="383"/>
      <c r="D14" s="384"/>
      <c r="E14" s="384"/>
      <c r="F14" s="384"/>
      <c r="G14" s="384"/>
      <c r="H14" s="385"/>
      <c r="I14" s="19"/>
      <c r="J14" s="19"/>
      <c r="K14" s="19"/>
      <c r="L14" s="19"/>
      <c r="M14" s="19"/>
      <c r="O14">
        <f>C14</f>
        <v>0</v>
      </c>
    </row>
    <row r="15" spans="1:13" ht="7.5" customHeight="1" thickBot="1">
      <c r="A15" s="19"/>
      <c r="B15" s="19"/>
      <c r="C15" s="19"/>
      <c r="D15" s="19"/>
      <c r="E15" s="19"/>
      <c r="F15" s="19"/>
      <c r="G15" s="19"/>
      <c r="H15" s="19"/>
      <c r="I15" s="19"/>
      <c r="J15" s="19"/>
      <c r="K15" s="19"/>
      <c r="L15" s="19"/>
      <c r="M15" s="19"/>
    </row>
    <row r="16" spans="1:15" ht="16.5" thickBot="1">
      <c r="A16" s="19"/>
      <c r="B16" s="19"/>
      <c r="C16" s="383"/>
      <c r="D16" s="384"/>
      <c r="E16" s="384"/>
      <c r="F16" s="384"/>
      <c r="G16" s="384"/>
      <c r="H16" s="385"/>
      <c r="I16" s="19"/>
      <c r="J16" s="19"/>
      <c r="K16" s="19"/>
      <c r="L16" s="19"/>
      <c r="M16" s="19"/>
      <c r="O16">
        <f>C16</f>
        <v>0</v>
      </c>
    </row>
    <row r="17" spans="1:13" ht="7.5" customHeight="1" thickBot="1">
      <c r="A17" s="19"/>
      <c r="B17" s="19"/>
      <c r="C17" s="19"/>
      <c r="D17" s="19"/>
      <c r="E17" s="19"/>
      <c r="F17" s="19"/>
      <c r="G17" s="19"/>
      <c r="H17" s="19"/>
      <c r="I17" s="19"/>
      <c r="J17" s="19"/>
      <c r="K17" s="19"/>
      <c r="L17" s="19"/>
      <c r="M17" s="19"/>
    </row>
    <row r="18" spans="1:15" ht="16.5" thickBot="1">
      <c r="A18" s="19"/>
      <c r="B18" s="19"/>
      <c r="C18" s="383"/>
      <c r="D18" s="384"/>
      <c r="E18" s="384"/>
      <c r="F18" s="384"/>
      <c r="G18" s="384"/>
      <c r="H18" s="385"/>
      <c r="I18" s="19"/>
      <c r="J18" s="19"/>
      <c r="K18" s="19"/>
      <c r="L18" s="19"/>
      <c r="M18" s="19"/>
      <c r="O18">
        <f>C18</f>
        <v>0</v>
      </c>
    </row>
    <row r="19" spans="1:13" ht="7.5" customHeight="1" thickBot="1">
      <c r="A19" s="19"/>
      <c r="B19" s="19"/>
      <c r="C19" s="19"/>
      <c r="D19" s="19"/>
      <c r="E19" s="19"/>
      <c r="F19" s="19"/>
      <c r="G19" s="19"/>
      <c r="H19" s="19"/>
      <c r="I19" s="19"/>
      <c r="J19" s="19"/>
      <c r="K19" s="19"/>
      <c r="L19" s="19"/>
      <c r="M19" s="19"/>
    </row>
    <row r="20" spans="1:15" ht="16.5" thickBot="1">
      <c r="A20" s="19"/>
      <c r="B20" s="19"/>
      <c r="C20" s="383"/>
      <c r="D20" s="384"/>
      <c r="E20" s="384"/>
      <c r="F20" s="384"/>
      <c r="G20" s="384"/>
      <c r="H20" s="385"/>
      <c r="I20" s="19"/>
      <c r="J20" s="19"/>
      <c r="K20" s="19"/>
      <c r="L20" s="19"/>
      <c r="M20" s="19"/>
      <c r="O20">
        <f>C20</f>
        <v>0</v>
      </c>
    </row>
    <row r="21" spans="1:13" ht="7.5" customHeight="1" thickBot="1">
      <c r="A21" s="19"/>
      <c r="B21" s="19"/>
      <c r="C21" s="19"/>
      <c r="D21" s="19"/>
      <c r="E21" s="19"/>
      <c r="F21" s="19"/>
      <c r="G21" s="19"/>
      <c r="H21" s="19"/>
      <c r="I21" s="19"/>
      <c r="J21" s="19"/>
      <c r="K21" s="19"/>
      <c r="L21" s="19"/>
      <c r="M21" s="19"/>
    </row>
    <row r="22" spans="1:15" ht="16.5" thickBot="1">
      <c r="A22" s="19"/>
      <c r="B22" s="19"/>
      <c r="C22" s="383"/>
      <c r="D22" s="384"/>
      <c r="E22" s="384"/>
      <c r="F22" s="384"/>
      <c r="G22" s="384"/>
      <c r="H22" s="385"/>
      <c r="I22" s="19"/>
      <c r="J22" s="19"/>
      <c r="K22" s="19"/>
      <c r="L22" s="19"/>
      <c r="M22" s="19"/>
      <c r="O22">
        <f>C22</f>
        <v>0</v>
      </c>
    </row>
    <row r="23" spans="1:13" ht="7.5" customHeight="1" thickBot="1">
      <c r="A23" s="19"/>
      <c r="B23" s="19"/>
      <c r="C23" s="19"/>
      <c r="D23" s="19"/>
      <c r="E23" s="19"/>
      <c r="F23" s="19"/>
      <c r="G23" s="19"/>
      <c r="H23" s="19"/>
      <c r="I23" s="19"/>
      <c r="J23" s="19"/>
      <c r="K23" s="19"/>
      <c r="L23" s="19"/>
      <c r="M23" s="19"/>
    </row>
    <row r="24" spans="1:15" ht="16.5" thickBot="1">
      <c r="A24" s="19"/>
      <c r="B24" s="19"/>
      <c r="C24" s="383"/>
      <c r="D24" s="384"/>
      <c r="E24" s="384"/>
      <c r="F24" s="384"/>
      <c r="G24" s="384"/>
      <c r="H24" s="385"/>
      <c r="I24" s="19"/>
      <c r="J24" s="19"/>
      <c r="K24" s="19"/>
      <c r="L24" s="19"/>
      <c r="M24" s="19"/>
      <c r="O24">
        <f>C24</f>
        <v>0</v>
      </c>
    </row>
    <row r="25" spans="1:13" ht="7.5" customHeight="1" thickBot="1">
      <c r="A25" s="19"/>
      <c r="B25" s="19"/>
      <c r="C25" s="19"/>
      <c r="D25" s="19"/>
      <c r="E25" s="19"/>
      <c r="F25" s="19"/>
      <c r="G25" s="19"/>
      <c r="H25" s="19"/>
      <c r="I25" s="19"/>
      <c r="J25" s="19"/>
      <c r="K25" s="19"/>
      <c r="L25" s="19"/>
      <c r="M25" s="19"/>
    </row>
    <row r="26" spans="1:15" ht="16.5" thickBot="1">
      <c r="A26" s="19"/>
      <c r="B26" s="19"/>
      <c r="C26" s="383"/>
      <c r="D26" s="384"/>
      <c r="E26" s="384"/>
      <c r="F26" s="384"/>
      <c r="G26" s="384"/>
      <c r="H26" s="385"/>
      <c r="I26" s="19"/>
      <c r="J26" s="19"/>
      <c r="K26" s="19"/>
      <c r="L26" s="19"/>
      <c r="M26" s="19"/>
      <c r="O26">
        <f>C26</f>
        <v>0</v>
      </c>
    </row>
    <row r="27" spans="1:13" ht="15.75">
      <c r="A27" s="19"/>
      <c r="B27" s="19"/>
      <c r="C27" s="19"/>
      <c r="D27" s="19"/>
      <c r="E27" s="19"/>
      <c r="F27" s="19"/>
      <c r="G27" s="19"/>
      <c r="H27" s="19"/>
      <c r="I27" s="19"/>
      <c r="J27" s="19"/>
      <c r="K27" s="19"/>
      <c r="L27" s="19"/>
      <c r="M27" s="19"/>
    </row>
    <row r="28" spans="1:13" ht="15.75">
      <c r="A28" s="19"/>
      <c r="B28" s="19"/>
      <c r="C28" s="55" t="str">
        <f>IF('Introduction-inleiding'!$O$4=1,'2.3. Protocoles_FR'!C18,'2.3. Protocollen_NL'!C18)</f>
        <v>Titels van de gereviseerde protocollen in 2015</v>
      </c>
      <c r="D28" s="19"/>
      <c r="E28" s="19"/>
      <c r="F28" s="19"/>
      <c r="G28" s="19"/>
      <c r="H28" s="19"/>
      <c r="I28" s="19"/>
      <c r="J28" s="19"/>
      <c r="K28" s="19"/>
      <c r="L28" s="19"/>
      <c r="M28" s="19"/>
    </row>
    <row r="29" spans="1:13" ht="16.5" thickBot="1">
      <c r="A29" s="19"/>
      <c r="B29" s="19"/>
      <c r="C29" s="19"/>
      <c r="D29" s="19"/>
      <c r="E29" s="19"/>
      <c r="F29" s="19"/>
      <c r="G29" s="19"/>
      <c r="H29" s="19"/>
      <c r="I29" s="19"/>
      <c r="J29" s="19"/>
      <c r="K29" s="19"/>
      <c r="L29" s="19"/>
      <c r="M29" s="19"/>
    </row>
    <row r="30" spans="1:15" ht="16.5" thickBot="1">
      <c r="A30" s="19"/>
      <c r="B30" s="19"/>
      <c r="C30" s="383"/>
      <c r="D30" s="384"/>
      <c r="E30" s="384"/>
      <c r="F30" s="384"/>
      <c r="G30" s="384"/>
      <c r="H30" s="385"/>
      <c r="I30" s="19"/>
      <c r="J30" s="19"/>
      <c r="K30" s="19"/>
      <c r="L30" s="19"/>
      <c r="M30" s="19"/>
      <c r="O30">
        <f>C30</f>
        <v>0</v>
      </c>
    </row>
    <row r="31" spans="1:13" ht="7.5" customHeight="1" thickBot="1">
      <c r="A31" s="19"/>
      <c r="B31" s="19"/>
      <c r="C31" s="19"/>
      <c r="D31" s="19"/>
      <c r="E31" s="19"/>
      <c r="F31" s="19"/>
      <c r="G31" s="19"/>
      <c r="H31" s="19"/>
      <c r="I31" s="19"/>
      <c r="J31" s="19"/>
      <c r="K31" s="19"/>
      <c r="L31" s="19"/>
      <c r="M31" s="19"/>
    </row>
    <row r="32" spans="1:15" ht="16.5" thickBot="1">
      <c r="A32" s="19"/>
      <c r="B32" s="19"/>
      <c r="C32" s="383"/>
      <c r="D32" s="384"/>
      <c r="E32" s="384"/>
      <c r="F32" s="384"/>
      <c r="G32" s="384"/>
      <c r="H32" s="385"/>
      <c r="I32" s="19"/>
      <c r="J32" s="19"/>
      <c r="K32" s="19"/>
      <c r="L32" s="19"/>
      <c r="M32" s="19"/>
      <c r="O32">
        <f>C32</f>
        <v>0</v>
      </c>
    </row>
    <row r="33" spans="1:13" ht="7.5" customHeight="1" thickBot="1">
      <c r="A33" s="19"/>
      <c r="B33" s="19"/>
      <c r="C33" s="19"/>
      <c r="D33" s="19"/>
      <c r="E33" s="19"/>
      <c r="F33" s="19"/>
      <c r="G33" s="19"/>
      <c r="H33" s="19"/>
      <c r="I33" s="19"/>
      <c r="J33" s="19"/>
      <c r="K33" s="19"/>
      <c r="L33" s="19"/>
      <c r="M33" s="19"/>
    </row>
    <row r="34" spans="1:15" ht="16.5" thickBot="1">
      <c r="A34" s="19"/>
      <c r="B34" s="19"/>
      <c r="C34" s="383"/>
      <c r="D34" s="384"/>
      <c r="E34" s="384"/>
      <c r="F34" s="384"/>
      <c r="G34" s="384"/>
      <c r="H34" s="385"/>
      <c r="I34" s="19"/>
      <c r="J34" s="19"/>
      <c r="K34" s="19"/>
      <c r="L34" s="19"/>
      <c r="M34" s="19"/>
      <c r="O34">
        <f>C34</f>
        <v>0</v>
      </c>
    </row>
    <row r="35" spans="1:13" ht="7.5" customHeight="1" thickBot="1">
      <c r="A35" s="19"/>
      <c r="B35" s="19"/>
      <c r="C35" s="19"/>
      <c r="D35" s="19"/>
      <c r="E35" s="19"/>
      <c r="F35" s="19"/>
      <c r="G35" s="19"/>
      <c r="H35" s="19"/>
      <c r="I35" s="19"/>
      <c r="J35" s="19"/>
      <c r="K35" s="19"/>
      <c r="L35" s="19"/>
      <c r="M35" s="19"/>
    </row>
    <row r="36" spans="1:15" ht="16.5" thickBot="1">
      <c r="A36" s="19"/>
      <c r="B36" s="19"/>
      <c r="C36" s="383"/>
      <c r="D36" s="384"/>
      <c r="E36" s="384"/>
      <c r="F36" s="384"/>
      <c r="G36" s="384"/>
      <c r="H36" s="385"/>
      <c r="I36" s="19"/>
      <c r="J36" s="19"/>
      <c r="K36" s="19"/>
      <c r="L36" s="19"/>
      <c r="M36" s="19"/>
      <c r="O36">
        <f>C36</f>
        <v>0</v>
      </c>
    </row>
    <row r="37" spans="1:13" ht="7.5" customHeight="1" thickBot="1">
      <c r="A37" s="19"/>
      <c r="B37" s="19"/>
      <c r="C37" s="19"/>
      <c r="D37" s="19"/>
      <c r="E37" s="19"/>
      <c r="F37" s="19"/>
      <c r="G37" s="19"/>
      <c r="H37" s="19"/>
      <c r="I37" s="19"/>
      <c r="J37" s="19"/>
      <c r="K37" s="19"/>
      <c r="L37" s="19"/>
      <c r="M37" s="19"/>
    </row>
    <row r="38" spans="1:15" ht="16.5" thickBot="1">
      <c r="A38" s="19"/>
      <c r="B38" s="19"/>
      <c r="C38" s="383"/>
      <c r="D38" s="384"/>
      <c r="E38" s="384"/>
      <c r="F38" s="384"/>
      <c r="G38" s="384"/>
      <c r="H38" s="385"/>
      <c r="I38" s="19"/>
      <c r="J38" s="19"/>
      <c r="K38" s="19"/>
      <c r="L38" s="19"/>
      <c r="M38" s="19"/>
      <c r="O38">
        <f>C38</f>
        <v>0</v>
      </c>
    </row>
    <row r="39" spans="1:13" ht="7.5" customHeight="1" thickBot="1">
      <c r="A39" s="19"/>
      <c r="B39" s="19"/>
      <c r="C39" s="19"/>
      <c r="D39" s="19"/>
      <c r="E39" s="19"/>
      <c r="F39" s="19"/>
      <c r="G39" s="19"/>
      <c r="H39" s="19"/>
      <c r="I39" s="19"/>
      <c r="J39" s="19"/>
      <c r="K39" s="19"/>
      <c r="L39" s="19"/>
      <c r="M39" s="19"/>
    </row>
    <row r="40" spans="1:15" ht="16.5" thickBot="1">
      <c r="A40" s="19"/>
      <c r="B40" s="19"/>
      <c r="C40" s="383"/>
      <c r="D40" s="384"/>
      <c r="E40" s="384"/>
      <c r="F40" s="384"/>
      <c r="G40" s="384"/>
      <c r="H40" s="385"/>
      <c r="I40" s="19"/>
      <c r="J40" s="19"/>
      <c r="K40" s="19"/>
      <c r="L40" s="19"/>
      <c r="M40" s="19"/>
      <c r="O40">
        <f>C40</f>
        <v>0</v>
      </c>
    </row>
    <row r="41" spans="1:13" ht="7.5" customHeight="1" thickBot="1">
      <c r="A41" s="19"/>
      <c r="B41" s="19"/>
      <c r="C41" s="19"/>
      <c r="D41" s="19"/>
      <c r="E41" s="19"/>
      <c r="F41" s="19"/>
      <c r="G41" s="19"/>
      <c r="H41" s="19"/>
      <c r="I41" s="19"/>
      <c r="J41" s="19"/>
      <c r="K41" s="19"/>
      <c r="L41" s="19"/>
      <c r="M41" s="19"/>
    </row>
    <row r="42" spans="1:15" ht="16.5" thickBot="1">
      <c r="A42" s="19"/>
      <c r="B42" s="19"/>
      <c r="C42" s="383"/>
      <c r="D42" s="384"/>
      <c r="E42" s="384"/>
      <c r="F42" s="384"/>
      <c r="G42" s="384"/>
      <c r="H42" s="385"/>
      <c r="I42" s="19"/>
      <c r="J42" s="19"/>
      <c r="K42" s="19"/>
      <c r="L42" s="19"/>
      <c r="M42" s="19"/>
      <c r="O42">
        <f>C42</f>
        <v>0</v>
      </c>
    </row>
    <row r="43" spans="1:13" ht="7.5" customHeight="1" thickBot="1">
      <c r="A43" s="19"/>
      <c r="B43" s="19"/>
      <c r="C43" s="19"/>
      <c r="D43" s="19"/>
      <c r="E43" s="19"/>
      <c r="F43" s="19"/>
      <c r="G43" s="19"/>
      <c r="H43" s="19"/>
      <c r="I43" s="19"/>
      <c r="J43" s="19"/>
      <c r="K43" s="19"/>
      <c r="L43" s="19"/>
      <c r="M43" s="19"/>
    </row>
    <row r="44" spans="1:15" ht="16.5" thickBot="1">
      <c r="A44" s="19"/>
      <c r="B44" s="19"/>
      <c r="C44" s="383"/>
      <c r="D44" s="384"/>
      <c r="E44" s="384"/>
      <c r="F44" s="384"/>
      <c r="G44" s="384"/>
      <c r="H44" s="385"/>
      <c r="I44" s="19"/>
      <c r="J44" s="19"/>
      <c r="K44" s="19"/>
      <c r="L44" s="19"/>
      <c r="M44" s="19"/>
      <c r="O44">
        <f>C44</f>
        <v>0</v>
      </c>
    </row>
    <row r="45" spans="1:13" ht="7.5" customHeight="1" thickBot="1">
      <c r="A45" s="19"/>
      <c r="B45" s="19"/>
      <c r="C45" s="19"/>
      <c r="D45" s="19"/>
      <c r="E45" s="19"/>
      <c r="F45" s="19"/>
      <c r="G45" s="19"/>
      <c r="H45" s="19"/>
      <c r="I45" s="19"/>
      <c r="J45" s="19"/>
      <c r="K45" s="19"/>
      <c r="L45" s="19"/>
      <c r="M45" s="19"/>
    </row>
    <row r="46" spans="1:15" ht="16.5" thickBot="1">
      <c r="A46" s="19"/>
      <c r="B46" s="19"/>
      <c r="C46" s="383"/>
      <c r="D46" s="384"/>
      <c r="E46" s="384"/>
      <c r="F46" s="384"/>
      <c r="G46" s="384"/>
      <c r="H46" s="385"/>
      <c r="I46" s="19"/>
      <c r="J46" s="19"/>
      <c r="K46" s="19"/>
      <c r="L46" s="19"/>
      <c r="M46" s="19"/>
      <c r="O46">
        <f>C46</f>
        <v>0</v>
      </c>
    </row>
    <row r="47" spans="1:13" ht="7.5" customHeight="1" thickBot="1">
      <c r="A47" s="19"/>
      <c r="B47" s="19"/>
      <c r="C47" s="19"/>
      <c r="D47" s="19"/>
      <c r="E47" s="19"/>
      <c r="F47" s="19"/>
      <c r="G47" s="19"/>
      <c r="H47" s="19"/>
      <c r="I47" s="19"/>
      <c r="J47" s="19"/>
      <c r="K47" s="19"/>
      <c r="L47" s="19"/>
      <c r="M47" s="19"/>
    </row>
    <row r="48" spans="1:15" ht="16.5" thickBot="1">
      <c r="A48" s="19"/>
      <c r="B48" s="19"/>
      <c r="C48" s="383"/>
      <c r="D48" s="384"/>
      <c r="E48" s="384"/>
      <c r="F48" s="384"/>
      <c r="G48" s="384"/>
      <c r="H48" s="385"/>
      <c r="I48" s="19"/>
      <c r="J48" s="19"/>
      <c r="K48" s="19"/>
      <c r="L48" s="19"/>
      <c r="M48" s="19"/>
      <c r="O48">
        <f>C48</f>
        <v>0</v>
      </c>
    </row>
    <row r="49" spans="1:13" ht="15.75">
      <c r="A49" s="19"/>
      <c r="B49" s="19"/>
      <c r="C49" s="19"/>
      <c r="D49" s="19"/>
      <c r="E49" s="19"/>
      <c r="F49" s="19"/>
      <c r="G49" s="19"/>
      <c r="H49" s="19"/>
      <c r="I49" s="19"/>
      <c r="J49" s="19"/>
      <c r="K49" s="19"/>
      <c r="L49" s="19"/>
      <c r="M49" s="19"/>
    </row>
    <row r="50" spans="1:13" ht="15.75">
      <c r="A50" s="19"/>
      <c r="B50" s="19"/>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19"/>
      <c r="B53" s="19"/>
      <c r="C53" s="19"/>
      <c r="D53" s="19"/>
      <c r="E53" s="19"/>
      <c r="F53" s="19"/>
      <c r="G53" s="19"/>
      <c r="H53" s="19"/>
      <c r="I53" s="19"/>
      <c r="J53" s="19"/>
      <c r="K53" s="19"/>
      <c r="L53" s="19"/>
      <c r="M53" s="19"/>
    </row>
    <row r="54" spans="1:13" ht="15.75">
      <c r="A54" s="19"/>
      <c r="B54" s="19"/>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19"/>
      <c r="B57" s="19"/>
      <c r="C57" s="19"/>
      <c r="D57" s="19"/>
      <c r="E57" s="19"/>
      <c r="F57" s="19"/>
      <c r="G57" s="19"/>
      <c r="H57" s="19"/>
      <c r="I57" s="19"/>
      <c r="J57" s="19"/>
      <c r="K57" s="19"/>
      <c r="L57" s="19"/>
      <c r="M57" s="19"/>
    </row>
    <row r="58" spans="1:13" ht="15.75">
      <c r="A58" s="19"/>
      <c r="B58" s="19"/>
      <c r="C58" s="19"/>
      <c r="D58" s="19"/>
      <c r="E58" s="19"/>
      <c r="F58" s="202" t="str">
        <f>IF('Introduction-inleiding'!$O$4=1,'2.3. Protocoles_FR'!F36,'2.3. Protocollen_NL'!F36)</f>
        <v>Klik op de pijl om naar de volgende bladzijde te gaan</v>
      </c>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19"/>
      <c r="B61" s="19"/>
      <c r="C61" s="19"/>
      <c r="D61" s="19"/>
      <c r="E61" s="19"/>
      <c r="F61" s="19"/>
      <c r="G61" s="19"/>
      <c r="H61" s="19"/>
      <c r="I61" s="19"/>
      <c r="J61" s="19"/>
      <c r="K61" s="19"/>
      <c r="L61" s="19"/>
      <c r="M61" s="19"/>
    </row>
    <row r="62" spans="1:13" ht="15.75">
      <c r="A62" s="19"/>
      <c r="B62" s="19"/>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sheetData>
  <sheetProtection password="E10C" sheet="1"/>
  <mergeCells count="21">
    <mergeCell ref="C2:L2"/>
    <mergeCell ref="C8:H8"/>
    <mergeCell ref="C10:H10"/>
    <mergeCell ref="C12:H12"/>
    <mergeCell ref="C14:H14"/>
    <mergeCell ref="C16:H16"/>
    <mergeCell ref="C18:H18"/>
    <mergeCell ref="C20:H20"/>
    <mergeCell ref="C22:H22"/>
    <mergeCell ref="C42:H42"/>
    <mergeCell ref="C24:H24"/>
    <mergeCell ref="C26:H26"/>
    <mergeCell ref="C44:H44"/>
    <mergeCell ref="C46:H46"/>
    <mergeCell ref="C48:H48"/>
    <mergeCell ref="C30:H30"/>
    <mergeCell ref="C32:H32"/>
    <mergeCell ref="C34:H34"/>
    <mergeCell ref="C36:H36"/>
    <mergeCell ref="C38:H38"/>
    <mergeCell ref="C40:H40"/>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sheetPr codeName="Sheet23">
    <tabColor rgb="FFFFC000"/>
  </sheetPr>
  <dimension ref="B2:F36"/>
  <sheetViews>
    <sheetView zoomScalePageLayoutView="0" workbookViewId="0" topLeftCell="A1">
      <selection activeCell="P19" sqref="P19"/>
    </sheetView>
  </sheetViews>
  <sheetFormatPr defaultColWidth="9.140625" defaultRowHeight="12.75"/>
  <sheetData>
    <row r="2" ht="178.5">
      <c r="C2" s="64" t="s">
        <v>675</v>
      </c>
    </row>
    <row r="4" spans="2:3" ht="15">
      <c r="B4" s="53" t="s">
        <v>581</v>
      </c>
      <c r="C4" s="199" t="s">
        <v>406</v>
      </c>
    </row>
    <row r="6" ht="15">
      <c r="C6" s="184" t="s">
        <v>553</v>
      </c>
    </row>
    <row r="18" ht="15">
      <c r="C18" s="184" t="s">
        <v>554</v>
      </c>
    </row>
    <row r="36" ht="12.75">
      <c r="F36" s="13" t="s">
        <v>10</v>
      </c>
    </row>
  </sheetData>
  <sheetProtection/>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24">
    <tabColor rgb="FFFFC000"/>
  </sheetPr>
  <dimension ref="B2:F36"/>
  <sheetViews>
    <sheetView zoomScalePageLayoutView="0" workbookViewId="0" topLeftCell="A1">
      <selection activeCell="K2" sqref="K2"/>
    </sheetView>
  </sheetViews>
  <sheetFormatPr defaultColWidth="9.140625" defaultRowHeight="12.75"/>
  <sheetData>
    <row r="2" ht="153">
      <c r="C2" s="64" t="s">
        <v>674</v>
      </c>
    </row>
    <row r="4" spans="2:3" ht="15">
      <c r="B4" s="53" t="s">
        <v>581</v>
      </c>
      <c r="C4" s="199" t="s">
        <v>480</v>
      </c>
    </row>
    <row r="6" ht="15">
      <c r="C6" s="184" t="s">
        <v>551</v>
      </c>
    </row>
    <row r="18" ht="15">
      <c r="C18" s="184" t="s">
        <v>552</v>
      </c>
    </row>
    <row r="36" ht="12.75">
      <c r="F36" s="16" t="s">
        <v>137</v>
      </c>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Sheet25">
    <tabColor theme="8" tint="0.39998000860214233"/>
  </sheetPr>
  <dimension ref="A1:Y221"/>
  <sheetViews>
    <sheetView showGridLines="0" showRowColHeaders="0" zoomScalePageLayoutView="0" workbookViewId="0" topLeftCell="A1">
      <selection activeCell="A1" sqref="A1"/>
    </sheetView>
  </sheetViews>
  <sheetFormatPr defaultColWidth="9.140625" defaultRowHeight="12.75"/>
  <cols>
    <col min="1" max="1" width="3.8515625" style="0" customWidth="1"/>
    <col min="2" max="2" width="8.8515625" style="0" customWidth="1"/>
    <col min="3" max="3" width="4.28125" style="0" customWidth="1"/>
    <col min="4" max="4" width="0.5625" style="0" customWidth="1"/>
    <col min="5" max="5" width="0.71875" style="0" customWidth="1"/>
    <col min="6" max="6" width="0.85546875" style="0" customWidth="1"/>
    <col min="7" max="7" width="5.8515625" style="0" customWidth="1"/>
    <col min="8" max="8" width="13.8515625" style="0" customWidth="1"/>
    <col min="9" max="9" width="32.421875" style="0" customWidth="1"/>
    <col min="10" max="10" width="17.00390625" style="0" customWidth="1"/>
    <col min="11" max="11" width="21.8515625" style="0" customWidth="1"/>
    <col min="12" max="12" width="7.421875" style="0" customWidth="1"/>
    <col min="13" max="14" width="9.140625" style="0" customWidth="1"/>
    <col min="15" max="26" width="9.140625" style="0" hidden="1" customWidth="1"/>
    <col min="27" max="56" width="9.140625" style="0" customWidth="1"/>
  </cols>
  <sheetData>
    <row r="1" spans="1:25" ht="15.75">
      <c r="A1" s="19"/>
      <c r="B1" s="19"/>
      <c r="C1" s="19"/>
      <c r="D1" s="19"/>
      <c r="E1" s="19"/>
      <c r="F1" s="19"/>
      <c r="G1" s="19"/>
      <c r="H1" s="19"/>
      <c r="I1" s="19"/>
      <c r="J1" s="19"/>
      <c r="K1" s="19"/>
      <c r="L1" s="19"/>
      <c r="M1" s="19"/>
      <c r="N1" s="19"/>
      <c r="O1" s="68"/>
      <c r="P1" s="68"/>
      <c r="Q1" s="68"/>
      <c r="R1" s="68"/>
      <c r="S1" s="68"/>
      <c r="T1" s="68"/>
      <c r="U1" s="68"/>
      <c r="V1" s="68"/>
      <c r="W1" s="68"/>
      <c r="X1" s="68"/>
      <c r="Y1" s="68"/>
    </row>
    <row r="2" spans="1:25" ht="60" customHeight="1">
      <c r="A2" s="52"/>
      <c r="B2" s="52"/>
      <c r="C2" s="293" t="str">
        <f>IF('Introduction-inleiding'!$O$4=1,'2.4 Form_cont_FR'!C2,'2.4 Form_cont_NL'!C2)</f>
        <v>PIJN BIJ KINDEREN, ACTIVITEITENRAPPORT 2019
2. Evaluatie van de processus</v>
      </c>
      <c r="D2" s="293"/>
      <c r="E2" s="293"/>
      <c r="F2" s="293"/>
      <c r="G2" s="293"/>
      <c r="H2" s="293"/>
      <c r="I2" s="293"/>
      <c r="J2" s="293"/>
      <c r="K2" s="293"/>
      <c r="L2" s="293"/>
      <c r="M2" s="293"/>
      <c r="N2" s="52"/>
      <c r="O2" s="68"/>
      <c r="P2" s="68"/>
      <c r="Q2" s="68"/>
      <c r="R2" s="68"/>
      <c r="S2" s="68"/>
      <c r="T2" s="68"/>
      <c r="U2" s="68"/>
      <c r="V2" s="68"/>
      <c r="W2" s="68"/>
      <c r="X2" s="68"/>
      <c r="Y2" s="68"/>
    </row>
    <row r="3" spans="1:25" ht="15.75">
      <c r="A3" s="19"/>
      <c r="B3" s="19"/>
      <c r="C3" s="19"/>
      <c r="D3" s="19"/>
      <c r="E3" s="19"/>
      <c r="F3" s="19"/>
      <c r="G3" s="19"/>
      <c r="H3" s="19"/>
      <c r="I3" s="19"/>
      <c r="J3" s="19"/>
      <c r="K3" s="19"/>
      <c r="L3" s="19"/>
      <c r="M3" s="19"/>
      <c r="N3" s="19"/>
      <c r="O3" s="68"/>
      <c r="P3" s="68"/>
      <c r="Q3" s="68"/>
      <c r="R3" s="68"/>
      <c r="S3" s="68"/>
      <c r="T3" s="68"/>
      <c r="U3" s="68"/>
      <c r="V3" s="68"/>
      <c r="W3" s="68"/>
      <c r="X3" s="68"/>
      <c r="Y3" s="68"/>
    </row>
    <row r="4" spans="1:25" ht="20.25" customHeight="1">
      <c r="A4" s="19"/>
      <c r="B4" s="91" t="str">
        <f>IF('Introduction-inleiding'!$O$4=1,'2.4 Form_cont_FR'!B4,'2.4 Form_cont_NL'!B4)</f>
        <v>2.4</v>
      </c>
      <c r="C4" s="91" t="str">
        <f>IF('Introduction-inleiding'!$O$4=1,'2.4 Form_cont_FR'!C4,'2.4 Form_cont_NL'!C4)</f>
        <v>Continue opleiding</v>
      </c>
      <c r="D4" s="19"/>
      <c r="E4" s="19"/>
      <c r="F4" s="19"/>
      <c r="G4" s="19"/>
      <c r="H4" s="19"/>
      <c r="I4" s="19"/>
      <c r="J4" s="19"/>
      <c r="K4" s="19"/>
      <c r="L4" s="19"/>
      <c r="M4" s="19"/>
      <c r="N4" s="19"/>
      <c r="O4" s="68"/>
      <c r="P4" s="68"/>
      <c r="Q4" s="68"/>
      <c r="R4" s="68"/>
      <c r="S4" s="68"/>
      <c r="T4" s="68"/>
      <c r="U4" s="68"/>
      <c r="V4" s="68"/>
      <c r="W4" s="68"/>
      <c r="X4" s="68"/>
      <c r="Y4" s="68"/>
    </row>
    <row r="5" spans="1:25" ht="15.75">
      <c r="A5" s="19"/>
      <c r="B5" s="19"/>
      <c r="C5" s="19"/>
      <c r="D5" s="19"/>
      <c r="E5" s="19"/>
      <c r="F5" s="19"/>
      <c r="G5" s="19"/>
      <c r="H5" s="19"/>
      <c r="I5" s="19"/>
      <c r="J5" s="19"/>
      <c r="K5" s="19"/>
      <c r="L5" s="19"/>
      <c r="M5" s="19"/>
      <c r="N5" s="19"/>
      <c r="O5" s="68"/>
      <c r="P5" s="68"/>
      <c r="Q5" s="68"/>
      <c r="R5" s="68"/>
      <c r="S5" s="68"/>
      <c r="T5" s="68"/>
      <c r="U5" s="68"/>
      <c r="V5" s="68"/>
      <c r="W5" s="68"/>
      <c r="X5" s="68"/>
      <c r="Y5" s="68"/>
    </row>
    <row r="6" spans="1:25" ht="3.75" customHeight="1">
      <c r="A6" s="19"/>
      <c r="B6" s="19"/>
      <c r="C6" s="245"/>
      <c r="D6" s="19"/>
      <c r="E6" s="19"/>
      <c r="F6" s="19"/>
      <c r="G6" s="19"/>
      <c r="H6" s="19"/>
      <c r="I6" s="19"/>
      <c r="J6" s="19"/>
      <c r="K6" s="19"/>
      <c r="L6" s="19"/>
      <c r="M6" s="19"/>
      <c r="N6" s="19"/>
      <c r="O6" s="68"/>
      <c r="P6" s="68"/>
      <c r="Q6" s="68"/>
      <c r="R6" s="68"/>
      <c r="S6" s="68"/>
      <c r="T6" s="68"/>
      <c r="U6" s="68"/>
      <c r="V6" s="68"/>
      <c r="W6" s="68"/>
      <c r="X6" s="68"/>
      <c r="Y6" s="68"/>
    </row>
    <row r="7" spans="1:25" ht="12" customHeight="1">
      <c r="A7" s="19"/>
      <c r="B7" s="19"/>
      <c r="C7" s="19"/>
      <c r="D7" s="19"/>
      <c r="E7" s="19"/>
      <c r="F7" s="19"/>
      <c r="G7" s="19"/>
      <c r="H7" s="19"/>
      <c r="I7" s="19"/>
      <c r="J7" s="19"/>
      <c r="K7" s="19"/>
      <c r="L7" s="19"/>
      <c r="M7" s="19"/>
      <c r="N7" s="19"/>
      <c r="O7" s="68"/>
      <c r="P7" s="68"/>
      <c r="Q7" s="68"/>
      <c r="R7" s="68"/>
      <c r="S7" s="68"/>
      <c r="T7" s="68"/>
      <c r="U7" s="68"/>
      <c r="V7" s="68"/>
      <c r="W7" s="68"/>
      <c r="X7" s="68"/>
      <c r="Y7" s="68"/>
    </row>
    <row r="8" spans="1:25" ht="26.25" customHeight="1">
      <c r="A8" s="19"/>
      <c r="B8" s="19"/>
      <c r="C8" s="386" t="str">
        <f>IF('Introduction-inleiding'!$O$4=1,'2.4 Form_cont_FR'!C8,'2.4 Form_cont_NL'!C8)</f>
        <v>Beschrijf kort de continue vormingen over pijn bij kinderen georganiseerd tijdens de referentieperiode(van 1/01/2015 tot 31/12/2015) </v>
      </c>
      <c r="D8" s="386"/>
      <c r="E8" s="386"/>
      <c r="F8" s="386"/>
      <c r="G8" s="386"/>
      <c r="H8" s="386"/>
      <c r="I8" s="386"/>
      <c r="J8" s="386"/>
      <c r="K8" s="386"/>
      <c r="L8" s="386"/>
      <c r="M8" s="19"/>
      <c r="N8" s="19"/>
      <c r="O8" s="68"/>
      <c r="P8" s="68"/>
      <c r="Q8" s="68"/>
      <c r="R8" s="68"/>
      <c r="S8" s="68"/>
      <c r="T8" s="68"/>
      <c r="U8" s="68"/>
      <c r="V8" s="112"/>
      <c r="W8" s="68"/>
      <c r="X8" s="68"/>
      <c r="Y8" s="68"/>
    </row>
    <row r="9" spans="1:25" ht="16.5" thickBot="1">
      <c r="A9" s="19"/>
      <c r="B9" s="19"/>
      <c r="C9" s="19"/>
      <c r="D9" s="19"/>
      <c r="E9" s="19"/>
      <c r="F9" s="19"/>
      <c r="G9" s="19"/>
      <c r="H9" s="19"/>
      <c r="I9" s="19"/>
      <c r="J9" s="19"/>
      <c r="K9" s="19"/>
      <c r="L9" s="19"/>
      <c r="M9" s="19"/>
      <c r="N9" s="19"/>
      <c r="O9" s="68"/>
      <c r="P9" s="68"/>
      <c r="Q9" s="68"/>
      <c r="R9" s="68"/>
      <c r="S9" s="68"/>
      <c r="T9" s="68"/>
      <c r="U9" s="68"/>
      <c r="V9" s="112"/>
      <c r="W9" s="68"/>
      <c r="X9" s="68"/>
      <c r="Y9" s="68"/>
    </row>
    <row r="10" spans="1:25" ht="58.5" customHeight="1" thickBot="1">
      <c r="A10" s="19"/>
      <c r="B10" s="19"/>
      <c r="C10" s="19"/>
      <c r="D10" s="19"/>
      <c r="E10" s="19"/>
      <c r="F10" s="19"/>
      <c r="G10" s="370" t="str">
        <f>IF('Introduction-inleiding'!$O$4=1,'2.4 Form_cont_FR'!H10,'2.4 Form_cont_NL'!H10)</f>
        <v>Doelgroep</v>
      </c>
      <c r="H10" s="371"/>
      <c r="I10" s="264" t="str">
        <f>IF('Introduction-inleiding'!$O$4=1,'2.4 Form_cont_FR'!I10,'2.4 Form_cont_NL'!I10)</f>
        <v>Schaalgrootte</v>
      </c>
      <c r="J10" s="197" t="str">
        <f>IF('Introduction-inleiding'!$O$4=1,'2.4 Form_cont_FR'!K10,'2.4 Form_cont_NL'!K10)</f>
        <v>Enkel voor de interne opleiding het aantal uren weergeven </v>
      </c>
      <c r="K10" s="92"/>
      <c r="L10" s="19"/>
      <c r="M10" s="19"/>
      <c r="N10" s="19"/>
      <c r="O10" s="68"/>
      <c r="P10" s="68"/>
      <c r="Q10" s="68"/>
      <c r="R10" s="68"/>
      <c r="S10" s="68"/>
      <c r="T10" s="68"/>
      <c r="U10" s="68"/>
      <c r="V10" s="112"/>
      <c r="W10" s="112"/>
      <c r="X10" s="266"/>
      <c r="Y10" s="68"/>
    </row>
    <row r="11" spans="1:25" ht="11.25" customHeight="1" thickBot="1">
      <c r="A11" s="19"/>
      <c r="B11" s="19"/>
      <c r="C11" s="19"/>
      <c r="D11" s="19"/>
      <c r="E11" s="19"/>
      <c r="F11" s="19"/>
      <c r="G11" s="93"/>
      <c r="H11" s="265"/>
      <c r="I11" s="65"/>
      <c r="J11" s="164"/>
      <c r="K11" s="19"/>
      <c r="L11" s="19"/>
      <c r="M11" s="19"/>
      <c r="N11" s="19"/>
      <c r="O11" s="68"/>
      <c r="P11" s="68"/>
      <c r="Q11" s="68"/>
      <c r="R11" s="68"/>
      <c r="S11" s="68"/>
      <c r="T11" s="68"/>
      <c r="U11" s="68"/>
      <c r="V11" s="68"/>
      <c r="W11" s="112"/>
      <c r="X11" s="266"/>
      <c r="Y11" s="68"/>
    </row>
    <row r="12" spans="1:25" ht="20.25" customHeight="1">
      <c r="A12" s="19"/>
      <c r="B12" s="19"/>
      <c r="C12" s="19"/>
      <c r="D12" s="19"/>
      <c r="E12" s="19"/>
      <c r="F12" s="19"/>
      <c r="G12" s="94"/>
      <c r="H12" s="206" t="str">
        <f>IF('Introduction-inleiding'!$O$4=1,'2.4 Form_cont_FR'!H12,'2.4 Form_cont_NL'!H12)</f>
        <v>Arts</v>
      </c>
      <c r="I12" s="65"/>
      <c r="J12" s="387"/>
      <c r="K12" s="19"/>
      <c r="L12" s="19"/>
      <c r="M12" s="19"/>
      <c r="N12" s="19"/>
      <c r="O12" s="68"/>
      <c r="P12" s="68"/>
      <c r="Q12" s="68">
        <v>1</v>
      </c>
      <c r="R12" s="68" t="b">
        <v>0</v>
      </c>
      <c r="S12" s="68"/>
      <c r="T12" s="68"/>
      <c r="U12" s="68"/>
      <c r="V12" s="68"/>
      <c r="W12" s="68"/>
      <c r="X12" s="68"/>
      <c r="Y12" s="68"/>
    </row>
    <row r="13" spans="1:25" ht="15.75" customHeight="1" thickBot="1">
      <c r="A13" s="19"/>
      <c r="B13" s="19"/>
      <c r="C13" s="19"/>
      <c r="D13" s="19"/>
      <c r="E13" s="19"/>
      <c r="F13" s="19"/>
      <c r="G13" s="94"/>
      <c r="H13" s="206" t="str">
        <f>IF('Introduction-inleiding'!$O$4=1,'2.4 Form_cont_FR'!H13,'2.4 Form_cont_NL'!H13)</f>
        <v>Verpleegkundigen</v>
      </c>
      <c r="I13" s="65"/>
      <c r="J13" s="388"/>
      <c r="K13" s="19"/>
      <c r="L13" s="19"/>
      <c r="M13" s="19"/>
      <c r="N13" s="19"/>
      <c r="O13" s="68"/>
      <c r="P13" s="68"/>
      <c r="Q13" s="68"/>
      <c r="R13" s="68" t="b">
        <v>0</v>
      </c>
      <c r="S13" s="68">
        <v>1</v>
      </c>
      <c r="T13" s="68">
        <f>J12</f>
        <v>0</v>
      </c>
      <c r="U13" s="68">
        <v>1</v>
      </c>
      <c r="V13" s="68"/>
      <c r="W13" s="68"/>
      <c r="X13" s="68"/>
      <c r="Y13" s="68"/>
    </row>
    <row r="14" spans="1:25" ht="15.75" customHeight="1">
      <c r="A14" s="19"/>
      <c r="B14" s="19"/>
      <c r="C14" s="19"/>
      <c r="D14" s="19"/>
      <c r="E14" s="19"/>
      <c r="F14" s="19"/>
      <c r="G14" s="94"/>
      <c r="H14" s="206" t="str">
        <f>IF('Introduction-inleiding'!$O$4=1,'2.4 Form_cont_FR'!H14,'2.4 Form_cont_NL'!H14)</f>
        <v>Multidisciplinair</v>
      </c>
      <c r="I14" s="65"/>
      <c r="J14" s="204"/>
      <c r="K14" s="19"/>
      <c r="L14" s="19"/>
      <c r="M14" s="19"/>
      <c r="N14" s="19"/>
      <c r="O14" s="68"/>
      <c r="P14" s="68"/>
      <c r="Q14" s="68"/>
      <c r="R14" s="68" t="b">
        <v>0</v>
      </c>
      <c r="S14" s="68"/>
      <c r="T14" s="68"/>
      <c r="U14" s="68"/>
      <c r="V14" s="68"/>
      <c r="W14" s="68"/>
      <c r="X14" s="68"/>
      <c r="Y14" s="68"/>
    </row>
    <row r="15" spans="1:25" ht="15.75" customHeight="1">
      <c r="A15" s="19"/>
      <c r="B15" s="19"/>
      <c r="C15" s="19"/>
      <c r="D15" s="19"/>
      <c r="E15" s="19"/>
      <c r="F15" s="19"/>
      <c r="G15" s="94"/>
      <c r="H15" s="206" t="str">
        <f>IF('Introduction-inleiding'!$O$4=1,'2.4 Form_cont_FR'!H15,'2.4 Form_cont_NL'!H15)</f>
        <v>Anderen</v>
      </c>
      <c r="I15" s="65"/>
      <c r="J15" s="204"/>
      <c r="K15" s="19"/>
      <c r="L15" s="19"/>
      <c r="M15" s="19"/>
      <c r="N15" s="19"/>
      <c r="O15" s="68"/>
      <c r="P15" s="68"/>
      <c r="Q15" s="68"/>
      <c r="R15" s="68" t="b">
        <v>0</v>
      </c>
      <c r="S15" s="68"/>
      <c r="T15" s="68"/>
      <c r="U15" s="68">
        <v>2</v>
      </c>
      <c r="V15" s="68" t="str">
        <f>IF('Introduction-inleiding'!$O$4=1,W15,X15)</f>
        <v>Overheid</v>
      </c>
      <c r="W15" s="112" t="s">
        <v>409</v>
      </c>
      <c r="X15" s="112" t="s">
        <v>410</v>
      </c>
      <c r="Y15" s="68"/>
    </row>
    <row r="16" spans="1:25" ht="15.75" customHeight="1" thickBot="1">
      <c r="A16" s="19"/>
      <c r="B16" s="19"/>
      <c r="C16" s="19"/>
      <c r="D16" s="19"/>
      <c r="E16" s="19"/>
      <c r="F16" s="19"/>
      <c r="G16" s="95"/>
      <c r="H16" s="88"/>
      <c r="I16" s="87"/>
      <c r="J16" s="205"/>
      <c r="K16" s="19"/>
      <c r="L16" s="19"/>
      <c r="M16" s="19"/>
      <c r="N16" s="19"/>
      <c r="O16" s="68"/>
      <c r="P16" s="68"/>
      <c r="Q16" s="68"/>
      <c r="R16" s="68"/>
      <c r="S16" s="68"/>
      <c r="T16" s="68"/>
      <c r="U16" s="68">
        <v>3</v>
      </c>
      <c r="V16" s="68" t="str">
        <f>IF('Introduction-inleiding'!$O$4=1,W16,X16)</f>
        <v>Beroepsorganisatie</v>
      </c>
      <c r="W16" s="112" t="s">
        <v>411</v>
      </c>
      <c r="X16" s="112" t="s">
        <v>412</v>
      </c>
      <c r="Y16" s="68"/>
    </row>
    <row r="17" spans="1:25" ht="15.75" customHeight="1" thickBot="1">
      <c r="A17" s="19"/>
      <c r="B17" s="19"/>
      <c r="C17" s="19"/>
      <c r="D17" s="19"/>
      <c r="E17" s="19"/>
      <c r="F17" s="19"/>
      <c r="G17" s="82"/>
      <c r="H17" s="265"/>
      <c r="I17" s="164"/>
      <c r="J17" s="204"/>
      <c r="K17" s="19"/>
      <c r="L17" s="19"/>
      <c r="M17" s="19"/>
      <c r="N17" s="19"/>
      <c r="O17" s="68"/>
      <c r="P17" s="68"/>
      <c r="Q17" s="68"/>
      <c r="R17" s="68"/>
      <c r="S17" s="68"/>
      <c r="T17" s="68"/>
      <c r="U17" s="68">
        <v>4</v>
      </c>
      <c r="V17" s="68" t="str">
        <f>IF('Introduction-inleiding'!$O$4=1,W17,X17)</f>
        <v>Wetensch. Vereniging</v>
      </c>
      <c r="W17" s="112" t="s">
        <v>413</v>
      </c>
      <c r="X17" s="112" t="s">
        <v>414</v>
      </c>
      <c r="Y17" s="68"/>
    </row>
    <row r="18" spans="1:25" ht="15.75" customHeight="1">
      <c r="A18" s="19"/>
      <c r="B18" s="19"/>
      <c r="C18" s="19"/>
      <c r="D18" s="19"/>
      <c r="E18" s="19"/>
      <c r="F18" s="19"/>
      <c r="G18" s="75"/>
      <c r="H18" s="206" t="str">
        <f>IF('Introduction-inleiding'!$O$4=1,'2.4 Form_cont_FR'!H18,'2.4 Form_cont_NL'!H18)</f>
        <v>Arts</v>
      </c>
      <c r="I18" s="164"/>
      <c r="J18" s="387"/>
      <c r="K18" s="19"/>
      <c r="L18" s="19"/>
      <c r="M18" s="19"/>
      <c r="N18" s="19"/>
      <c r="O18" s="68"/>
      <c r="P18" s="68"/>
      <c r="Q18" s="68">
        <v>2</v>
      </c>
      <c r="R18" s="68" t="b">
        <v>0</v>
      </c>
      <c r="S18" s="68"/>
      <c r="T18" s="68"/>
      <c r="U18" s="68">
        <v>5</v>
      </c>
      <c r="V18" s="68" t="str">
        <f>IF('Introduction-inleiding'!$O$4=1,W18,X18)</f>
        <v>Instituut voor hoger onderwijs</v>
      </c>
      <c r="W18" s="112" t="s">
        <v>415</v>
      </c>
      <c r="X18" s="112" t="s">
        <v>416</v>
      </c>
      <c r="Y18" s="68"/>
    </row>
    <row r="19" spans="1:25" ht="15.75" customHeight="1" thickBot="1">
      <c r="A19" s="19"/>
      <c r="B19" s="19"/>
      <c r="C19" s="19"/>
      <c r="D19" s="19"/>
      <c r="E19" s="19"/>
      <c r="F19" s="19"/>
      <c r="G19" s="75"/>
      <c r="H19" s="206" t="str">
        <f>IF('Introduction-inleiding'!$O$4=1,'2.4 Form_cont_FR'!H19,'2.4 Form_cont_NL'!H19)</f>
        <v>Verpleegkundigen</v>
      </c>
      <c r="I19" s="164"/>
      <c r="J19" s="388"/>
      <c r="K19" s="19"/>
      <c r="L19" s="19"/>
      <c r="M19" s="19"/>
      <c r="N19" s="19"/>
      <c r="O19" s="68"/>
      <c r="P19" s="68"/>
      <c r="Q19" s="68"/>
      <c r="R19" s="68" t="b">
        <v>0</v>
      </c>
      <c r="S19" s="68">
        <v>1</v>
      </c>
      <c r="T19" s="68">
        <f>J18</f>
        <v>0</v>
      </c>
      <c r="U19" s="68">
        <v>6</v>
      </c>
      <c r="V19" s="68" t="str">
        <f>IF('Introduction-inleiding'!$O$4=1,W19,X19)</f>
        <v>Ziekenhuis</v>
      </c>
      <c r="W19" s="112" t="s">
        <v>417</v>
      </c>
      <c r="X19" s="112" t="s">
        <v>418</v>
      </c>
      <c r="Y19" s="68"/>
    </row>
    <row r="20" spans="1:25" ht="15.75" customHeight="1">
      <c r="A20" s="19"/>
      <c r="B20" s="19"/>
      <c r="C20" s="19"/>
      <c r="D20" s="19"/>
      <c r="E20" s="19"/>
      <c r="F20" s="19"/>
      <c r="G20" s="75"/>
      <c r="H20" s="206" t="str">
        <f>IF('Introduction-inleiding'!$O$4=1,'2.4 Form_cont_FR'!H20,'2.4 Form_cont_NL'!H20)</f>
        <v>Multidisciplinair</v>
      </c>
      <c r="I20" s="164"/>
      <c r="J20" s="204"/>
      <c r="K20" s="19"/>
      <c r="L20" s="19"/>
      <c r="M20" s="19"/>
      <c r="N20" s="19"/>
      <c r="O20" s="68"/>
      <c r="P20" s="68"/>
      <c r="Q20" s="68"/>
      <c r="R20" s="68" t="b">
        <v>0</v>
      </c>
      <c r="S20" s="68"/>
      <c r="T20" s="68"/>
      <c r="U20" s="68"/>
      <c r="V20" s="68"/>
      <c r="W20" s="112"/>
      <c r="X20" s="112"/>
      <c r="Y20" s="68"/>
    </row>
    <row r="21" spans="1:25" ht="15.75" customHeight="1">
      <c r="A21" s="19"/>
      <c r="B21" s="19"/>
      <c r="C21" s="19"/>
      <c r="D21" s="19"/>
      <c r="E21" s="19"/>
      <c r="F21" s="19"/>
      <c r="G21" s="75"/>
      <c r="H21" s="206" t="str">
        <f>IF('Introduction-inleiding'!$O$4=1,'2.4 Form_cont_FR'!H21,'2.4 Form_cont_NL'!H21)</f>
        <v>Anderen</v>
      </c>
      <c r="I21" s="164"/>
      <c r="J21" s="204"/>
      <c r="K21" s="19"/>
      <c r="L21" s="19"/>
      <c r="M21" s="19"/>
      <c r="N21" s="19"/>
      <c r="O21" s="68"/>
      <c r="P21" s="68"/>
      <c r="Q21" s="68"/>
      <c r="R21" s="68" t="b">
        <v>0</v>
      </c>
      <c r="S21" s="68"/>
      <c r="T21" s="68"/>
      <c r="U21" s="68">
        <v>7</v>
      </c>
      <c r="V21" s="68" t="str">
        <f>IF('Introduction-inleiding'!$O$4=1,W21,X21)</f>
        <v>Andere</v>
      </c>
      <c r="W21" s="112" t="s">
        <v>549</v>
      </c>
      <c r="X21" s="112" t="s">
        <v>205</v>
      </c>
      <c r="Y21" s="68"/>
    </row>
    <row r="22" spans="1:25" ht="15.75" customHeight="1" thickBot="1">
      <c r="A22" s="19"/>
      <c r="B22" s="19"/>
      <c r="C22" s="19"/>
      <c r="D22" s="19"/>
      <c r="E22" s="19"/>
      <c r="F22" s="19"/>
      <c r="G22" s="268"/>
      <c r="H22" s="88"/>
      <c r="I22" s="267"/>
      <c r="J22" s="205"/>
      <c r="K22" s="19"/>
      <c r="L22" s="19"/>
      <c r="M22" s="19"/>
      <c r="N22" s="19"/>
      <c r="O22" s="68"/>
      <c r="P22" s="68"/>
      <c r="Q22" s="68"/>
      <c r="R22" s="68"/>
      <c r="S22" s="68"/>
      <c r="T22" s="68"/>
      <c r="U22" s="68"/>
      <c r="V22" s="68"/>
      <c r="W22" s="68"/>
      <c r="X22" s="68"/>
      <c r="Y22" s="68"/>
    </row>
    <row r="23" spans="1:25" ht="15.75" customHeight="1" thickBot="1">
      <c r="A23" s="19"/>
      <c r="B23" s="19"/>
      <c r="C23" s="19"/>
      <c r="D23" s="19"/>
      <c r="E23" s="19"/>
      <c r="F23" s="19"/>
      <c r="G23" s="82"/>
      <c r="H23" s="89"/>
      <c r="I23" s="164"/>
      <c r="J23" s="204"/>
      <c r="K23" s="19"/>
      <c r="L23" s="19"/>
      <c r="M23" s="19"/>
      <c r="N23" s="19"/>
      <c r="O23" s="68"/>
      <c r="P23" s="68"/>
      <c r="Q23" s="68"/>
      <c r="R23" s="68"/>
      <c r="S23" s="68"/>
      <c r="T23" s="68"/>
      <c r="U23" s="68">
        <v>1</v>
      </c>
      <c r="V23" s="68"/>
      <c r="W23" s="68"/>
      <c r="X23" s="68"/>
      <c r="Y23" s="68"/>
    </row>
    <row r="24" spans="1:25" ht="15.75" customHeight="1">
      <c r="A24" s="19"/>
      <c r="B24" s="19"/>
      <c r="C24" s="19"/>
      <c r="D24" s="19"/>
      <c r="E24" s="19"/>
      <c r="F24" s="19"/>
      <c r="G24" s="75"/>
      <c r="H24" s="206" t="str">
        <f>IF('Introduction-inleiding'!$O$4=1,'2.4 Form_cont_FR'!H24,'2.4 Form_cont_NL'!H24)</f>
        <v>Arts</v>
      </c>
      <c r="I24" s="164"/>
      <c r="J24" s="387"/>
      <c r="K24" s="19"/>
      <c r="L24" s="19"/>
      <c r="M24" s="19"/>
      <c r="N24" s="19"/>
      <c r="O24" s="68"/>
      <c r="P24" s="68"/>
      <c r="Q24" s="68">
        <v>3</v>
      </c>
      <c r="R24" s="68" t="b">
        <v>0</v>
      </c>
      <c r="S24" s="68"/>
      <c r="T24" s="68"/>
      <c r="U24" s="68">
        <v>2</v>
      </c>
      <c r="V24" s="68" t="str">
        <f>IF('Introduction-inleiding'!$O$4=1,W24,X24)</f>
        <v>Intern (voor het personeel van het ziekenhuis) </v>
      </c>
      <c r="W24" s="112" t="s">
        <v>547</v>
      </c>
      <c r="X24" s="184" t="s">
        <v>569</v>
      </c>
      <c r="Y24" s="68"/>
    </row>
    <row r="25" spans="1:25" ht="15.75" customHeight="1" thickBot="1">
      <c r="A25" s="19"/>
      <c r="B25" s="19"/>
      <c r="C25" s="19"/>
      <c r="D25" s="19"/>
      <c r="E25" s="19"/>
      <c r="F25" s="19"/>
      <c r="G25" s="75"/>
      <c r="H25" s="206" t="str">
        <f>IF('Introduction-inleiding'!$O$4=1,'2.4 Form_cont_FR'!H25,'2.4 Form_cont_NL'!H25)</f>
        <v>Verpleegkundigen</v>
      </c>
      <c r="I25" s="164"/>
      <c r="J25" s="388"/>
      <c r="K25" s="19"/>
      <c r="L25" s="19"/>
      <c r="M25" s="19"/>
      <c r="N25" s="19"/>
      <c r="O25" s="68"/>
      <c r="P25" s="68"/>
      <c r="Q25" s="68"/>
      <c r="R25" s="68" t="b">
        <v>0</v>
      </c>
      <c r="S25" s="68">
        <v>1</v>
      </c>
      <c r="T25" s="68">
        <f>J24</f>
        <v>0</v>
      </c>
      <c r="U25" s="68">
        <v>3</v>
      </c>
      <c r="V25" s="68" t="str">
        <f>IF('Introduction-inleiding'!$O$4=1,W25,X25)</f>
        <v>Regionaal/nationaal </v>
      </c>
      <c r="W25" s="112" t="s">
        <v>548</v>
      </c>
      <c r="X25" s="184" t="s">
        <v>570</v>
      </c>
      <c r="Y25" s="68"/>
    </row>
    <row r="26" spans="1:25" ht="15.75" customHeight="1">
      <c r="A26" s="19"/>
      <c r="B26" s="19"/>
      <c r="C26" s="19"/>
      <c r="D26" s="19"/>
      <c r="E26" s="19"/>
      <c r="F26" s="19"/>
      <c r="G26" s="75"/>
      <c r="H26" s="206" t="str">
        <f>IF('Introduction-inleiding'!$O$4=1,'2.4 Form_cont_FR'!H26,'2.4 Form_cont_NL'!H26)</f>
        <v>Multidisciplinair</v>
      </c>
      <c r="I26" s="164"/>
      <c r="J26" s="204"/>
      <c r="K26" s="19"/>
      <c r="L26" s="19"/>
      <c r="M26" s="19"/>
      <c r="N26" s="19"/>
      <c r="O26" s="68"/>
      <c r="P26" s="68"/>
      <c r="Q26" s="68"/>
      <c r="R26" s="68" t="b">
        <v>0</v>
      </c>
      <c r="S26" s="68"/>
      <c r="T26" s="68"/>
      <c r="U26" s="68"/>
      <c r="V26" s="68"/>
      <c r="W26" s="112"/>
      <c r="X26" s="184"/>
      <c r="Y26" s="68"/>
    </row>
    <row r="27" spans="1:25" ht="15.75" customHeight="1">
      <c r="A27" s="19"/>
      <c r="B27" s="19"/>
      <c r="C27" s="19"/>
      <c r="D27" s="19"/>
      <c r="E27" s="19"/>
      <c r="F27" s="19"/>
      <c r="G27" s="75"/>
      <c r="H27" s="206" t="str">
        <f>IF('Introduction-inleiding'!$O$4=1,'2.4 Form_cont_FR'!H27,'2.4 Form_cont_NL'!H27)</f>
        <v>Anderen</v>
      </c>
      <c r="I27" s="164"/>
      <c r="J27" s="204"/>
      <c r="K27" s="19"/>
      <c r="L27" s="19"/>
      <c r="M27" s="19"/>
      <c r="N27" s="19"/>
      <c r="O27" s="68"/>
      <c r="P27" s="68"/>
      <c r="Q27" s="68"/>
      <c r="R27" s="68" t="b">
        <v>0</v>
      </c>
      <c r="S27" s="68"/>
      <c r="T27" s="68"/>
      <c r="U27" s="68">
        <v>5</v>
      </c>
      <c r="V27" s="68" t="str">
        <f>IF('Introduction-inleiding'!$O$4=1,W27,X27)</f>
        <v>Internationaal</v>
      </c>
      <c r="W27" s="112" t="s">
        <v>419</v>
      </c>
      <c r="X27" s="112" t="s">
        <v>420</v>
      </c>
      <c r="Y27" s="68"/>
    </row>
    <row r="28" spans="1:25" ht="15.75" customHeight="1" thickBot="1">
      <c r="A28" s="19"/>
      <c r="B28" s="19"/>
      <c r="C28" s="19"/>
      <c r="D28" s="19"/>
      <c r="E28" s="19"/>
      <c r="F28" s="19"/>
      <c r="G28" s="268"/>
      <c r="H28" s="88"/>
      <c r="I28" s="267"/>
      <c r="J28" s="205"/>
      <c r="K28" s="19"/>
      <c r="L28" s="19"/>
      <c r="M28" s="19"/>
      <c r="N28" s="19"/>
      <c r="O28" s="68"/>
      <c r="P28" s="68"/>
      <c r="Q28" s="68"/>
      <c r="R28" s="68"/>
      <c r="S28" s="68"/>
      <c r="T28" s="68"/>
      <c r="U28" s="68"/>
      <c r="V28" s="68"/>
      <c r="W28" s="68"/>
      <c r="X28" s="68"/>
      <c r="Y28" s="68"/>
    </row>
    <row r="29" spans="1:25" ht="15.75" customHeight="1" thickBot="1">
      <c r="A29" s="19"/>
      <c r="B29" s="19"/>
      <c r="C29" s="19"/>
      <c r="D29" s="19"/>
      <c r="E29" s="19"/>
      <c r="F29" s="19"/>
      <c r="G29" s="82"/>
      <c r="H29" s="89"/>
      <c r="I29" s="164"/>
      <c r="J29" s="204"/>
      <c r="K29" s="19"/>
      <c r="L29" s="19"/>
      <c r="M29" s="19"/>
      <c r="N29" s="19"/>
      <c r="O29" s="68"/>
      <c r="P29" s="68"/>
      <c r="Q29" s="68"/>
      <c r="R29" s="68"/>
      <c r="S29" s="68"/>
      <c r="T29" s="68"/>
      <c r="U29" s="68"/>
      <c r="V29" s="68"/>
      <c r="W29" s="184"/>
      <c r="X29" s="184"/>
      <c r="Y29" s="68"/>
    </row>
    <row r="30" spans="1:25" ht="15.75" customHeight="1">
      <c r="A30" s="19"/>
      <c r="B30" s="19"/>
      <c r="C30" s="19"/>
      <c r="D30" s="19"/>
      <c r="E30" s="19"/>
      <c r="F30" s="19"/>
      <c r="G30" s="75"/>
      <c r="H30" s="206" t="str">
        <f>IF('Introduction-inleiding'!$O$4=1,'2.4 Form_cont_FR'!H30,'2.4 Form_cont_NL'!H30)</f>
        <v>Arts</v>
      </c>
      <c r="I30" s="164"/>
      <c r="J30" s="387"/>
      <c r="K30" s="19"/>
      <c r="L30" s="19"/>
      <c r="M30" s="19"/>
      <c r="N30" s="19"/>
      <c r="O30" s="68"/>
      <c r="P30" s="68"/>
      <c r="Q30" s="68">
        <v>4</v>
      </c>
      <c r="R30" s="68" t="b">
        <v>0</v>
      </c>
      <c r="S30" s="68"/>
      <c r="T30" s="68"/>
      <c r="U30" s="68"/>
      <c r="V30" s="68"/>
      <c r="W30" s="68"/>
      <c r="X30" s="112"/>
      <c r="Y30" s="68"/>
    </row>
    <row r="31" spans="1:25" ht="15.75" customHeight="1" thickBot="1">
      <c r="A31" s="19"/>
      <c r="B31" s="19"/>
      <c r="C31" s="19"/>
      <c r="D31" s="19"/>
      <c r="E31" s="19"/>
      <c r="F31" s="19"/>
      <c r="G31" s="75"/>
      <c r="H31" s="206" t="str">
        <f>IF('Introduction-inleiding'!$O$4=1,'2.4 Form_cont_FR'!H31,'2.4 Form_cont_NL'!H31)</f>
        <v>Verpleegkundigen</v>
      </c>
      <c r="I31" s="164"/>
      <c r="J31" s="388"/>
      <c r="K31" s="19"/>
      <c r="L31" s="19"/>
      <c r="M31" s="19"/>
      <c r="N31" s="19"/>
      <c r="O31" s="68"/>
      <c r="P31" s="68"/>
      <c r="Q31" s="68"/>
      <c r="R31" s="68" t="b">
        <v>0</v>
      </c>
      <c r="S31" s="68">
        <v>1</v>
      </c>
      <c r="T31" s="68">
        <f>J30</f>
        <v>0</v>
      </c>
      <c r="U31" s="68"/>
      <c r="V31" s="68"/>
      <c r="W31" s="112"/>
      <c r="X31" s="112"/>
      <c r="Y31" s="68"/>
    </row>
    <row r="32" spans="1:25" ht="15.75" customHeight="1">
      <c r="A32" s="19"/>
      <c r="B32" s="19"/>
      <c r="C32" s="19"/>
      <c r="D32" s="19"/>
      <c r="E32" s="19"/>
      <c r="F32" s="19"/>
      <c r="G32" s="75"/>
      <c r="H32" s="206" t="str">
        <f>IF('Introduction-inleiding'!$O$4=1,'2.4 Form_cont_FR'!H32,'2.4 Form_cont_NL'!H32)</f>
        <v>Multidisciplinair</v>
      </c>
      <c r="I32" s="164"/>
      <c r="J32" s="204"/>
      <c r="K32" s="19"/>
      <c r="L32" s="19"/>
      <c r="M32" s="19"/>
      <c r="N32" s="19"/>
      <c r="O32" s="68"/>
      <c r="P32" s="68"/>
      <c r="Q32" s="68"/>
      <c r="R32" s="68" t="b">
        <v>0</v>
      </c>
      <c r="S32" s="68"/>
      <c r="T32" s="68"/>
      <c r="U32" s="68"/>
      <c r="V32" s="68"/>
      <c r="W32" s="112"/>
      <c r="X32" s="112"/>
      <c r="Y32" s="68"/>
    </row>
    <row r="33" spans="1:25" ht="15.75" customHeight="1">
      <c r="A33" s="19"/>
      <c r="B33" s="19"/>
      <c r="C33" s="19"/>
      <c r="D33" s="19"/>
      <c r="E33" s="19"/>
      <c r="F33" s="19"/>
      <c r="G33" s="75"/>
      <c r="H33" s="206" t="str">
        <f>IF('Introduction-inleiding'!$O$4=1,'2.4 Form_cont_FR'!H33,'2.4 Form_cont_NL'!H33)</f>
        <v>Anderen</v>
      </c>
      <c r="I33" s="164"/>
      <c r="J33" s="204"/>
      <c r="K33" s="19"/>
      <c r="L33" s="19"/>
      <c r="M33" s="19"/>
      <c r="N33" s="19"/>
      <c r="O33" s="68"/>
      <c r="P33" s="68"/>
      <c r="Q33" s="68"/>
      <c r="R33" s="68" t="b">
        <v>0</v>
      </c>
      <c r="S33" s="68"/>
      <c r="T33" s="68"/>
      <c r="U33" s="68"/>
      <c r="V33" s="68"/>
      <c r="W33" s="68"/>
      <c r="X33" s="68"/>
      <c r="Y33" s="68"/>
    </row>
    <row r="34" spans="1:25" ht="15.75" customHeight="1" thickBot="1">
      <c r="A34" s="19"/>
      <c r="B34" s="19"/>
      <c r="C34" s="19"/>
      <c r="D34" s="19"/>
      <c r="E34" s="19"/>
      <c r="F34" s="19"/>
      <c r="G34" s="268"/>
      <c r="H34" s="88"/>
      <c r="I34" s="267"/>
      <c r="J34" s="205"/>
      <c r="K34" s="19"/>
      <c r="L34" s="19"/>
      <c r="M34" s="19"/>
      <c r="N34" s="19"/>
      <c r="O34" s="68"/>
      <c r="P34" s="68"/>
      <c r="Q34" s="68"/>
      <c r="R34" s="68"/>
      <c r="S34" s="68"/>
      <c r="T34" s="68"/>
      <c r="U34" s="68"/>
      <c r="V34" s="68"/>
      <c r="W34" s="68"/>
      <c r="X34" s="112"/>
      <c r="Y34" s="68"/>
    </row>
    <row r="35" spans="1:25" ht="15.75" customHeight="1" thickBot="1">
      <c r="A35" s="19"/>
      <c r="B35" s="19"/>
      <c r="C35" s="19"/>
      <c r="D35" s="19"/>
      <c r="E35" s="19"/>
      <c r="F35" s="19"/>
      <c r="G35" s="82"/>
      <c r="H35" s="89"/>
      <c r="I35" s="164"/>
      <c r="J35" s="204"/>
      <c r="K35" s="19"/>
      <c r="L35" s="19"/>
      <c r="M35" s="19"/>
      <c r="N35" s="19"/>
      <c r="O35" s="68"/>
      <c r="P35" s="68"/>
      <c r="Q35" s="68"/>
      <c r="R35" s="68"/>
      <c r="S35" s="68"/>
      <c r="T35" s="68"/>
      <c r="U35" s="68"/>
      <c r="V35" s="68"/>
      <c r="W35" s="112"/>
      <c r="X35" s="112"/>
      <c r="Y35" s="68"/>
    </row>
    <row r="36" spans="1:25" ht="15.75" customHeight="1">
      <c r="A36" s="19"/>
      <c r="B36" s="19"/>
      <c r="C36" s="19"/>
      <c r="D36" s="19"/>
      <c r="E36" s="19"/>
      <c r="F36" s="19"/>
      <c r="G36" s="75"/>
      <c r="H36" s="206" t="str">
        <f>IF('Introduction-inleiding'!$O$4=1,'2.4 Form_cont_FR'!H36,'2.4 Form_cont_NL'!H36)</f>
        <v>Arts</v>
      </c>
      <c r="I36" s="164"/>
      <c r="J36" s="387"/>
      <c r="K36" s="19"/>
      <c r="L36" s="19"/>
      <c r="M36" s="19"/>
      <c r="N36" s="19"/>
      <c r="O36" s="68"/>
      <c r="P36" s="68"/>
      <c r="Q36" s="68">
        <v>5</v>
      </c>
      <c r="R36" s="68" t="b">
        <v>0</v>
      </c>
      <c r="S36" s="68"/>
      <c r="T36" s="68"/>
      <c r="U36" s="68"/>
      <c r="V36" s="68"/>
      <c r="W36" s="68"/>
      <c r="X36" s="68"/>
      <c r="Y36" s="68"/>
    </row>
    <row r="37" spans="1:25" ht="15.75" customHeight="1" thickBot="1">
      <c r="A37" s="19"/>
      <c r="B37" s="19"/>
      <c r="C37" s="19"/>
      <c r="D37" s="19"/>
      <c r="E37" s="19"/>
      <c r="F37" s="19"/>
      <c r="G37" s="75"/>
      <c r="H37" s="206" t="str">
        <f>IF('Introduction-inleiding'!$O$4=1,'2.4 Form_cont_FR'!H37,'2.4 Form_cont_NL'!H37)</f>
        <v>Verpleegkundigen</v>
      </c>
      <c r="I37" s="164"/>
      <c r="J37" s="388"/>
      <c r="K37" s="19"/>
      <c r="L37" s="19"/>
      <c r="M37" s="19"/>
      <c r="N37" s="19"/>
      <c r="O37" s="68"/>
      <c r="P37" s="68"/>
      <c r="Q37" s="68"/>
      <c r="R37" s="68" t="b">
        <v>0</v>
      </c>
      <c r="S37" s="68">
        <v>1</v>
      </c>
      <c r="T37" s="68">
        <f>J36</f>
        <v>0</v>
      </c>
      <c r="U37" s="68"/>
      <c r="V37" s="68"/>
      <c r="W37" s="68"/>
      <c r="X37" s="68"/>
      <c r="Y37" s="68"/>
    </row>
    <row r="38" spans="1:25" ht="15.75" customHeight="1">
      <c r="A38" s="19"/>
      <c r="B38" s="19"/>
      <c r="C38" s="19"/>
      <c r="D38" s="19"/>
      <c r="E38" s="19"/>
      <c r="F38" s="19"/>
      <c r="G38" s="75"/>
      <c r="H38" s="206" t="str">
        <f>IF('Introduction-inleiding'!$O$4=1,'2.4 Form_cont_FR'!H38,'2.4 Form_cont_NL'!H38)</f>
        <v>Multidisciplinair</v>
      </c>
      <c r="I38" s="164"/>
      <c r="J38" s="204"/>
      <c r="K38" s="19"/>
      <c r="L38" s="19"/>
      <c r="M38" s="19"/>
      <c r="N38" s="19"/>
      <c r="O38" s="68"/>
      <c r="P38" s="68"/>
      <c r="Q38" s="68"/>
      <c r="R38" s="68" t="b">
        <v>0</v>
      </c>
      <c r="S38" s="68"/>
      <c r="T38" s="68"/>
      <c r="U38" s="68"/>
      <c r="V38" s="68"/>
      <c r="W38" s="68"/>
      <c r="X38" s="68"/>
      <c r="Y38" s="68"/>
    </row>
    <row r="39" spans="1:25" ht="15.75" customHeight="1">
      <c r="A39" s="19"/>
      <c r="B39" s="19"/>
      <c r="C39" s="19"/>
      <c r="D39" s="19"/>
      <c r="E39" s="19"/>
      <c r="F39" s="19"/>
      <c r="G39" s="75"/>
      <c r="H39" s="206" t="str">
        <f>IF('Introduction-inleiding'!$O$4=1,'2.4 Form_cont_FR'!H39,'2.4 Form_cont_NL'!H39)</f>
        <v>Anderen</v>
      </c>
      <c r="I39" s="164"/>
      <c r="J39" s="204"/>
      <c r="K39" s="19"/>
      <c r="L39" s="19"/>
      <c r="M39" s="19"/>
      <c r="N39" s="19"/>
      <c r="O39" s="68"/>
      <c r="P39" s="68"/>
      <c r="Q39" s="68"/>
      <c r="R39" s="68" t="b">
        <v>0</v>
      </c>
      <c r="S39" s="68"/>
      <c r="T39" s="68"/>
      <c r="U39" s="68"/>
      <c r="V39" s="68"/>
      <c r="W39" s="68"/>
      <c r="X39" s="68"/>
      <c r="Y39" s="68"/>
    </row>
    <row r="40" spans="1:25" ht="15.75" customHeight="1" thickBot="1">
      <c r="A40" s="19"/>
      <c r="B40" s="19"/>
      <c r="C40" s="19"/>
      <c r="D40" s="19"/>
      <c r="E40" s="19"/>
      <c r="F40" s="19"/>
      <c r="G40" s="268"/>
      <c r="H40" s="88"/>
      <c r="I40" s="267"/>
      <c r="J40" s="205"/>
      <c r="K40" s="19"/>
      <c r="L40" s="19"/>
      <c r="M40" s="19"/>
      <c r="N40" s="19"/>
      <c r="O40" s="68"/>
      <c r="P40" s="68"/>
      <c r="Q40" s="68"/>
      <c r="R40" s="68"/>
      <c r="S40" s="68"/>
      <c r="T40" s="68"/>
      <c r="U40" s="68"/>
      <c r="V40" s="68"/>
      <c r="W40" s="68"/>
      <c r="X40" s="68"/>
      <c r="Y40" s="68"/>
    </row>
    <row r="41" spans="1:25" ht="15.75" customHeight="1" thickBot="1">
      <c r="A41" s="19"/>
      <c r="B41" s="19"/>
      <c r="C41" s="19"/>
      <c r="D41" s="19"/>
      <c r="E41" s="19"/>
      <c r="F41" s="19"/>
      <c r="G41" s="75"/>
      <c r="H41" s="89"/>
      <c r="I41" s="164"/>
      <c r="J41" s="164"/>
      <c r="K41" s="19"/>
      <c r="L41" s="19"/>
      <c r="M41" s="19"/>
      <c r="N41" s="19"/>
      <c r="O41" s="68"/>
      <c r="P41" s="68"/>
      <c r="Q41" s="68"/>
      <c r="R41" s="68"/>
      <c r="S41" s="68"/>
      <c r="T41" s="68"/>
      <c r="U41" s="68"/>
      <c r="V41" s="68"/>
      <c r="W41" s="68"/>
      <c r="X41" s="68"/>
      <c r="Y41" s="68"/>
    </row>
    <row r="42" spans="1:25" ht="15.75" customHeight="1">
      <c r="A42" s="19"/>
      <c r="B42" s="19"/>
      <c r="C42" s="19"/>
      <c r="D42" s="19"/>
      <c r="E42" s="19"/>
      <c r="F42" s="19"/>
      <c r="G42" s="75"/>
      <c r="H42" s="206" t="str">
        <f>IF('Introduction-inleiding'!$O$4=1,'2.4 Form_cont_FR'!H42,'2.4 Form_cont_NL'!H42)</f>
        <v>Arts</v>
      </c>
      <c r="I42" s="164"/>
      <c r="J42" s="387"/>
      <c r="K42" s="19"/>
      <c r="L42" s="19"/>
      <c r="M42" s="19"/>
      <c r="N42" s="19"/>
      <c r="O42" s="68"/>
      <c r="P42" s="68"/>
      <c r="Q42" s="68">
        <v>6</v>
      </c>
      <c r="R42" s="68" t="b">
        <v>0</v>
      </c>
      <c r="S42" s="68"/>
      <c r="T42" s="68"/>
      <c r="U42" s="68"/>
      <c r="V42" s="68"/>
      <c r="W42" s="68"/>
      <c r="X42" s="68"/>
      <c r="Y42" s="68"/>
    </row>
    <row r="43" spans="1:25" ht="15.75" customHeight="1" thickBot="1">
      <c r="A43" s="19"/>
      <c r="B43" s="19"/>
      <c r="C43" s="19"/>
      <c r="D43" s="19"/>
      <c r="E43" s="19"/>
      <c r="F43" s="19"/>
      <c r="G43" s="75"/>
      <c r="H43" s="206" t="str">
        <f>IF('Introduction-inleiding'!$O$4=1,'2.4 Form_cont_FR'!H43,'2.4 Form_cont_NL'!H43)</f>
        <v>Verpleegkundigen</v>
      </c>
      <c r="I43" s="164"/>
      <c r="J43" s="388"/>
      <c r="K43" s="19"/>
      <c r="L43" s="19"/>
      <c r="M43" s="19"/>
      <c r="N43" s="19"/>
      <c r="O43" s="68"/>
      <c r="P43" s="68"/>
      <c r="Q43" s="68"/>
      <c r="R43" s="68" t="b">
        <v>0</v>
      </c>
      <c r="S43" s="68">
        <v>1</v>
      </c>
      <c r="T43" s="68">
        <f>J42</f>
        <v>0</v>
      </c>
      <c r="U43" s="68"/>
      <c r="V43" s="68"/>
      <c r="W43" s="68"/>
      <c r="X43" s="68"/>
      <c r="Y43" s="68"/>
    </row>
    <row r="44" spans="1:25" ht="15.75" customHeight="1">
      <c r="A44" s="19"/>
      <c r="B44" s="19"/>
      <c r="C44" s="19"/>
      <c r="D44" s="19"/>
      <c r="E44" s="19"/>
      <c r="F44" s="19"/>
      <c r="G44" s="75"/>
      <c r="H44" s="206" t="str">
        <f>IF('Introduction-inleiding'!$O$4=1,'2.4 Form_cont_FR'!H44,'2.4 Form_cont_NL'!H44)</f>
        <v>Multidisciplinair</v>
      </c>
      <c r="I44" s="164"/>
      <c r="J44" s="204"/>
      <c r="K44" s="19"/>
      <c r="L44" s="19"/>
      <c r="M44" s="19"/>
      <c r="N44" s="19"/>
      <c r="O44" s="68"/>
      <c r="P44" s="68"/>
      <c r="Q44" s="68"/>
      <c r="R44" s="68" t="b">
        <v>0</v>
      </c>
      <c r="S44" s="68"/>
      <c r="T44" s="68"/>
      <c r="U44" s="68"/>
      <c r="V44" s="68"/>
      <c r="W44" s="68"/>
      <c r="X44" s="68"/>
      <c r="Y44" s="68"/>
    </row>
    <row r="45" spans="1:25" ht="15.75" customHeight="1">
      <c r="A45" s="19"/>
      <c r="B45" s="19"/>
      <c r="C45" s="19"/>
      <c r="D45" s="19"/>
      <c r="E45" s="19"/>
      <c r="F45" s="19"/>
      <c r="G45" s="75"/>
      <c r="H45" s="206" t="str">
        <f>IF('Introduction-inleiding'!$O$4=1,'2.4 Form_cont_FR'!H45,'2.4 Form_cont_NL'!H45)</f>
        <v>Anderen</v>
      </c>
      <c r="I45" s="164"/>
      <c r="J45" s="164"/>
      <c r="K45" s="19"/>
      <c r="L45" s="19"/>
      <c r="M45" s="19"/>
      <c r="N45" s="19"/>
      <c r="O45" s="68"/>
      <c r="P45" s="68"/>
      <c r="Q45" s="68"/>
      <c r="R45" s="68" t="b">
        <v>0</v>
      </c>
      <c r="S45" s="68"/>
      <c r="T45" s="68"/>
      <c r="U45" s="68"/>
      <c r="V45" s="68"/>
      <c r="W45" s="68"/>
      <c r="X45" s="68"/>
      <c r="Y45" s="68"/>
    </row>
    <row r="46" spans="1:25" ht="15.75" customHeight="1" thickBot="1">
      <c r="A46" s="19"/>
      <c r="B46" s="19"/>
      <c r="C46" s="19"/>
      <c r="D46" s="19"/>
      <c r="E46" s="19"/>
      <c r="F46" s="19"/>
      <c r="G46" s="268"/>
      <c r="H46" s="88"/>
      <c r="I46" s="267"/>
      <c r="J46" s="267"/>
      <c r="K46" s="19"/>
      <c r="L46" s="19"/>
      <c r="M46" s="19"/>
      <c r="N46" s="19"/>
      <c r="O46" s="68"/>
      <c r="P46" s="68"/>
      <c r="Q46" s="68"/>
      <c r="R46" s="68"/>
      <c r="S46" s="68"/>
      <c r="T46" s="68"/>
      <c r="U46" s="68"/>
      <c r="V46" s="68"/>
      <c r="W46" s="68"/>
      <c r="X46" s="68"/>
      <c r="Y46" s="68"/>
    </row>
    <row r="47" spans="1:24" ht="15.75" customHeight="1">
      <c r="A47" s="19"/>
      <c r="B47" s="19"/>
      <c r="C47" s="19"/>
      <c r="D47" s="19"/>
      <c r="E47" s="19"/>
      <c r="F47" s="19"/>
      <c r="G47" s="19"/>
      <c r="H47" s="19"/>
      <c r="I47" s="19"/>
      <c r="J47" s="19"/>
      <c r="K47" s="19"/>
      <c r="L47" s="19"/>
      <c r="M47" s="19"/>
      <c r="N47" s="19"/>
      <c r="O47" s="68"/>
      <c r="P47" s="68"/>
      <c r="Q47" s="68"/>
      <c r="R47" s="68"/>
      <c r="S47" s="68"/>
      <c r="T47" s="68"/>
      <c r="U47" s="68"/>
      <c r="V47" s="68"/>
      <c r="W47" s="68"/>
      <c r="X47" s="68"/>
    </row>
    <row r="48" spans="1:24" ht="15.75" customHeight="1">
      <c r="A48" s="19"/>
      <c r="B48" s="19"/>
      <c r="C48" s="19"/>
      <c r="D48" s="19"/>
      <c r="E48" s="19"/>
      <c r="F48" s="19"/>
      <c r="G48" s="19"/>
      <c r="H48" s="19"/>
      <c r="I48" s="19"/>
      <c r="J48" s="19"/>
      <c r="K48" s="19"/>
      <c r="L48" s="19"/>
      <c r="M48" s="19"/>
      <c r="N48" s="19"/>
      <c r="O48" s="68"/>
      <c r="P48" s="68"/>
      <c r="Q48" s="68"/>
      <c r="R48" s="68"/>
      <c r="S48" s="68"/>
      <c r="T48" s="68"/>
      <c r="U48" s="68"/>
      <c r="V48" s="68"/>
      <c r="W48" s="68"/>
      <c r="X48" s="68"/>
    </row>
    <row r="49" spans="1:24" ht="15.75" customHeight="1">
      <c r="A49" s="19"/>
      <c r="B49" s="19"/>
      <c r="C49" s="19"/>
      <c r="D49" s="19"/>
      <c r="E49" s="19"/>
      <c r="F49" s="19"/>
      <c r="G49" s="19"/>
      <c r="H49" s="19"/>
      <c r="I49" s="19"/>
      <c r="J49" s="19"/>
      <c r="K49" s="19"/>
      <c r="L49" s="19"/>
      <c r="M49" s="19"/>
      <c r="N49" s="19"/>
      <c r="O49" s="68"/>
      <c r="P49" s="68"/>
      <c r="Q49" s="68"/>
      <c r="R49" s="68"/>
      <c r="S49" s="68"/>
      <c r="T49" s="68"/>
      <c r="U49" s="68"/>
      <c r="V49" s="68"/>
      <c r="W49" s="68"/>
      <c r="X49" s="68"/>
    </row>
    <row r="50" spans="1:24" ht="15.75" customHeight="1">
      <c r="A50" s="19"/>
      <c r="B50" s="19"/>
      <c r="C50" s="19"/>
      <c r="D50" s="19"/>
      <c r="E50" s="19"/>
      <c r="F50" s="19"/>
      <c r="G50" s="19"/>
      <c r="H50" s="19"/>
      <c r="I50" s="19"/>
      <c r="J50" s="19"/>
      <c r="K50" s="19"/>
      <c r="L50" s="19"/>
      <c r="M50" s="19"/>
      <c r="N50" s="19"/>
      <c r="O50" s="68"/>
      <c r="P50" s="68"/>
      <c r="Q50" s="68"/>
      <c r="R50" s="68"/>
      <c r="S50" s="68"/>
      <c r="T50" s="68"/>
      <c r="U50" s="68"/>
      <c r="V50" s="68"/>
      <c r="W50" s="68"/>
      <c r="X50" s="68"/>
    </row>
    <row r="51" spans="1:24" ht="15.75" customHeight="1">
      <c r="A51" s="19"/>
      <c r="B51" s="19"/>
      <c r="C51" s="19"/>
      <c r="D51" s="19"/>
      <c r="E51" s="19"/>
      <c r="F51" s="19"/>
      <c r="G51" s="19"/>
      <c r="H51" s="19"/>
      <c r="I51" s="19"/>
      <c r="J51" s="19"/>
      <c r="K51" s="19"/>
      <c r="L51" s="19"/>
      <c r="M51" s="19"/>
      <c r="N51" s="19"/>
      <c r="O51" s="68"/>
      <c r="P51" s="68"/>
      <c r="Q51" s="68"/>
      <c r="R51" s="68"/>
      <c r="S51" s="68"/>
      <c r="T51" s="68"/>
      <c r="U51" s="68"/>
      <c r="V51" s="68"/>
      <c r="W51" s="68"/>
      <c r="X51" s="68"/>
    </row>
    <row r="52" spans="1:24" ht="15.75" customHeight="1">
      <c r="A52" s="19"/>
      <c r="B52" s="19"/>
      <c r="C52" s="19"/>
      <c r="D52" s="19"/>
      <c r="E52" s="19"/>
      <c r="F52" s="19"/>
      <c r="G52" s="19"/>
      <c r="H52" s="19"/>
      <c r="I52" s="19"/>
      <c r="J52" s="19"/>
      <c r="K52" s="19"/>
      <c r="L52" s="19"/>
      <c r="M52" s="19"/>
      <c r="N52" s="19"/>
      <c r="O52" s="68"/>
      <c r="P52" s="68"/>
      <c r="Q52" s="68"/>
      <c r="R52" s="68"/>
      <c r="S52" s="68"/>
      <c r="T52" s="68"/>
      <c r="U52" s="68"/>
      <c r="V52" s="68"/>
      <c r="W52" s="68"/>
      <c r="X52" s="68"/>
    </row>
    <row r="53" spans="1:24" ht="15.75" customHeight="1">
      <c r="A53" s="19"/>
      <c r="B53" s="19"/>
      <c r="C53" s="19"/>
      <c r="D53" s="19"/>
      <c r="E53" s="19"/>
      <c r="G53" s="19"/>
      <c r="H53" s="207" t="str">
        <f>IF('Introduction-inleiding'!$O$4=1,'2.4 Form_cont_FR'!F53,'2.4 Form_cont_NL'!F53)</f>
        <v>Klik op de pijl om naar de volgende bladzijde te gaan</v>
      </c>
      <c r="I53" s="19"/>
      <c r="J53" s="19"/>
      <c r="K53" s="19"/>
      <c r="L53" s="19"/>
      <c r="M53" s="19"/>
      <c r="N53" s="19"/>
      <c r="O53" s="68"/>
      <c r="P53" s="68"/>
      <c r="Q53" s="68"/>
      <c r="R53" s="68"/>
      <c r="S53" s="68"/>
      <c r="T53" s="68"/>
      <c r="U53" s="68"/>
      <c r="V53" s="68"/>
      <c r="W53" s="68"/>
      <c r="X53" s="68"/>
    </row>
    <row r="54" spans="1:24" ht="15.75" customHeight="1">
      <c r="A54" s="19"/>
      <c r="B54" s="19"/>
      <c r="C54" s="19"/>
      <c r="D54" s="19"/>
      <c r="E54" s="19"/>
      <c r="F54" s="19"/>
      <c r="G54" s="19"/>
      <c r="H54" s="19"/>
      <c r="I54" s="19"/>
      <c r="J54" s="19"/>
      <c r="K54" s="19"/>
      <c r="L54" s="19"/>
      <c r="M54" s="19"/>
      <c r="N54" s="19"/>
      <c r="O54" s="68"/>
      <c r="P54" s="68"/>
      <c r="Q54" s="68"/>
      <c r="R54" s="68"/>
      <c r="S54" s="68"/>
      <c r="T54" s="68"/>
      <c r="U54" s="68"/>
      <c r="V54" s="68"/>
      <c r="W54" s="68"/>
      <c r="X54" s="68"/>
    </row>
    <row r="55" spans="1:24" ht="15.75" customHeight="1">
      <c r="A55" s="19"/>
      <c r="B55" s="19"/>
      <c r="C55" s="19"/>
      <c r="D55" s="19"/>
      <c r="E55" s="19"/>
      <c r="F55" s="19"/>
      <c r="G55" s="19"/>
      <c r="H55" s="19"/>
      <c r="I55" s="19"/>
      <c r="J55" s="19"/>
      <c r="K55" s="19"/>
      <c r="L55" s="19"/>
      <c r="M55" s="19"/>
      <c r="N55" s="19"/>
      <c r="O55" s="68"/>
      <c r="P55" s="68"/>
      <c r="Q55" s="68"/>
      <c r="R55" s="68"/>
      <c r="S55" s="68"/>
      <c r="T55" s="68"/>
      <c r="U55" s="68"/>
      <c r="V55" s="68"/>
      <c r="W55" s="68"/>
      <c r="X55" s="68"/>
    </row>
    <row r="56" spans="1:24" ht="15.75" customHeight="1">
      <c r="A56" s="19"/>
      <c r="B56" s="19"/>
      <c r="C56" s="19"/>
      <c r="D56" s="19"/>
      <c r="E56" s="19"/>
      <c r="F56" s="19"/>
      <c r="G56" s="19"/>
      <c r="H56" s="19"/>
      <c r="I56" s="19"/>
      <c r="J56" s="19"/>
      <c r="K56" s="19"/>
      <c r="L56" s="19"/>
      <c r="M56" s="19"/>
      <c r="N56" s="19"/>
      <c r="O56" s="68"/>
      <c r="P56" s="68"/>
      <c r="Q56" s="68"/>
      <c r="R56" s="68"/>
      <c r="S56" s="68"/>
      <c r="T56" s="68"/>
      <c r="U56" s="68"/>
      <c r="V56" s="68"/>
      <c r="W56" s="68"/>
      <c r="X56" s="68"/>
    </row>
    <row r="57" spans="1:24" ht="15.75" customHeight="1">
      <c r="A57" s="19"/>
      <c r="B57" s="19"/>
      <c r="C57" s="19"/>
      <c r="D57" s="19"/>
      <c r="E57" s="19"/>
      <c r="F57" s="19"/>
      <c r="G57" s="19"/>
      <c r="H57" s="19"/>
      <c r="I57" s="19"/>
      <c r="J57" s="19"/>
      <c r="K57" s="19"/>
      <c r="L57" s="19"/>
      <c r="M57" s="19"/>
      <c r="N57" s="19"/>
      <c r="O57" s="68"/>
      <c r="P57" s="68"/>
      <c r="Q57" s="68"/>
      <c r="R57" s="68"/>
      <c r="S57" s="68"/>
      <c r="T57" s="68"/>
      <c r="U57" s="68"/>
      <c r="V57" s="68"/>
      <c r="W57" s="68"/>
      <c r="X57" s="68"/>
    </row>
    <row r="58" spans="1:24" ht="15.75" customHeight="1">
      <c r="A58" s="19"/>
      <c r="B58" s="19"/>
      <c r="C58" s="19"/>
      <c r="D58" s="19"/>
      <c r="E58" s="19"/>
      <c r="F58" s="19"/>
      <c r="G58" s="19"/>
      <c r="H58" s="19"/>
      <c r="I58" s="19"/>
      <c r="J58" s="19"/>
      <c r="K58" s="19"/>
      <c r="L58" s="19"/>
      <c r="M58" s="19"/>
      <c r="N58" s="19"/>
      <c r="O58" s="68"/>
      <c r="P58" s="68"/>
      <c r="Q58" s="68"/>
      <c r="R58" s="68"/>
      <c r="S58" s="68"/>
      <c r="T58" s="68"/>
      <c r="U58" s="68"/>
      <c r="V58" s="68"/>
      <c r="W58" s="68"/>
      <c r="X58" s="68"/>
    </row>
    <row r="59" spans="1:24" ht="15.75" customHeight="1">
      <c r="A59" s="19"/>
      <c r="B59" s="19"/>
      <c r="C59" s="19"/>
      <c r="D59" s="19"/>
      <c r="E59" s="19"/>
      <c r="F59" s="19"/>
      <c r="G59" s="19"/>
      <c r="H59" s="19"/>
      <c r="I59" s="19"/>
      <c r="J59" s="19"/>
      <c r="K59" s="19"/>
      <c r="L59" s="19"/>
      <c r="M59" s="19"/>
      <c r="N59" s="19"/>
      <c r="O59" s="68"/>
      <c r="P59" s="68"/>
      <c r="Q59" s="68"/>
      <c r="R59" s="68"/>
      <c r="S59" s="68"/>
      <c r="T59" s="68"/>
      <c r="U59" s="68"/>
      <c r="V59" s="68"/>
      <c r="W59" s="68"/>
      <c r="X59" s="68"/>
    </row>
    <row r="60" spans="1:24" ht="15.75" customHeight="1">
      <c r="A60" s="19"/>
      <c r="B60" s="19"/>
      <c r="C60" s="19"/>
      <c r="D60" s="19"/>
      <c r="E60" s="19"/>
      <c r="F60" s="19"/>
      <c r="G60" s="19"/>
      <c r="H60" s="19"/>
      <c r="I60" s="19"/>
      <c r="J60" s="19"/>
      <c r="K60" s="19"/>
      <c r="L60" s="19"/>
      <c r="M60" s="19"/>
      <c r="N60" s="19"/>
      <c r="O60" s="68"/>
      <c r="P60" s="68"/>
      <c r="Q60" s="68"/>
      <c r="R60" s="68"/>
      <c r="S60" s="68"/>
      <c r="T60" s="68"/>
      <c r="U60" s="68"/>
      <c r="V60" s="68"/>
      <c r="W60" s="68"/>
      <c r="X60" s="68"/>
    </row>
    <row r="61" spans="1:24"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row>
    <row r="62" spans="1:24"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row>
    <row r="63" spans="1:24"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row>
    <row r="64" spans="1:2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row>
    <row r="65" spans="1:24"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row>
    <row r="66" spans="1:24"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row>
    <row r="67" spans="1:24"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row>
    <row r="68" spans="1:24"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row>
    <row r="69" spans="1:24"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row>
    <row r="70" spans="1:24"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row>
    <row r="71" spans="1:24"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row>
    <row r="72" spans="1:24"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row>
    <row r="73" spans="1:24"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row>
    <row r="74" spans="1:2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row>
    <row r="75" spans="1:24"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row>
    <row r="76" spans="1:24"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row>
    <row r="77" spans="1:24"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row>
    <row r="78" spans="1:24"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row>
    <row r="79" spans="1:24"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row>
    <row r="80" spans="1:24"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row>
    <row r="81" spans="1:24"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row>
    <row r="82" spans="1:24"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row>
    <row r="83" spans="1:24"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row>
    <row r="84" spans="1:2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row>
    <row r="85" spans="1:24"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row>
    <row r="86" spans="1:24"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row>
    <row r="87" spans="1:24"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row>
    <row r="88" spans="1:24"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row>
    <row r="89" spans="1:24"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row>
    <row r="90" spans="1:24"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row>
    <row r="91" spans="1:24"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row>
    <row r="92" spans="1:24"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row>
    <row r="93" spans="1:24"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row>
    <row r="94" spans="1:2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row>
    <row r="95" spans="1:24"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row>
    <row r="96" spans="1:24"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row>
    <row r="97" spans="1:24"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row>
    <row r="98" spans="1:24"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row>
    <row r="99" spans="1:20" ht="15.75" customHeight="1">
      <c r="A99" s="68"/>
      <c r="B99" s="68"/>
      <c r="C99" s="68"/>
      <c r="D99" s="68"/>
      <c r="E99" s="68"/>
      <c r="F99" s="68"/>
      <c r="G99" s="68"/>
      <c r="H99" s="68"/>
      <c r="I99" s="68"/>
      <c r="J99" s="68"/>
      <c r="K99" s="68"/>
      <c r="L99" s="68"/>
      <c r="M99" s="68"/>
      <c r="N99" s="68"/>
      <c r="O99" s="68"/>
      <c r="P99" s="68"/>
      <c r="Q99" s="68"/>
      <c r="R99" s="68"/>
      <c r="S99" s="68"/>
      <c r="T99" s="68"/>
    </row>
    <row r="100" spans="1:12" ht="15.75" customHeight="1">
      <c r="A100" s="68"/>
      <c r="B100" s="68"/>
      <c r="C100" s="68"/>
      <c r="D100" s="68"/>
      <c r="E100" s="68"/>
      <c r="F100" s="68"/>
      <c r="G100" s="68"/>
      <c r="H100" s="68"/>
      <c r="I100" s="68"/>
      <c r="J100" s="68"/>
      <c r="K100" s="68"/>
      <c r="L100" s="68"/>
    </row>
    <row r="101" spans="1:12" ht="15.75" customHeight="1">
      <c r="A101" s="68"/>
      <c r="B101" s="68"/>
      <c r="C101" s="68"/>
      <c r="D101" s="68"/>
      <c r="E101" s="68"/>
      <c r="F101" s="68"/>
      <c r="G101" s="68"/>
      <c r="H101" s="68"/>
      <c r="I101" s="68"/>
      <c r="J101" s="68"/>
      <c r="K101" s="68"/>
      <c r="L101" s="68"/>
    </row>
    <row r="102" spans="1:12" ht="15.75" customHeight="1">
      <c r="A102" s="68"/>
      <c r="B102" s="68"/>
      <c r="C102" s="68"/>
      <c r="D102" s="68"/>
      <c r="E102" s="68"/>
      <c r="F102" s="68"/>
      <c r="G102" s="68"/>
      <c r="H102" s="68"/>
      <c r="I102" s="68"/>
      <c r="J102" s="68"/>
      <c r="K102" s="68"/>
      <c r="L102" s="68"/>
    </row>
    <row r="103" spans="1:12" ht="15.75" customHeight="1">
      <c r="A103" s="68"/>
      <c r="B103" s="68"/>
      <c r="C103" s="68"/>
      <c r="D103" s="68"/>
      <c r="E103" s="68"/>
      <c r="F103" s="68"/>
      <c r="G103" s="68"/>
      <c r="H103" s="68"/>
      <c r="I103" s="68"/>
      <c r="J103" s="68"/>
      <c r="K103" s="68"/>
      <c r="L103" s="68"/>
    </row>
    <row r="104" spans="1:12" ht="15.75" customHeight="1">
      <c r="A104" s="68"/>
      <c r="B104" s="68"/>
      <c r="C104" s="68"/>
      <c r="D104" s="68"/>
      <c r="E104" s="68"/>
      <c r="F104" s="68"/>
      <c r="G104" s="68"/>
      <c r="H104" s="68"/>
      <c r="I104" s="68"/>
      <c r="J104" s="68"/>
      <c r="K104" s="68"/>
      <c r="L104" s="68"/>
    </row>
    <row r="105" spans="1:12" ht="15.75" customHeight="1">
      <c r="A105" s="68"/>
      <c r="B105" s="68"/>
      <c r="C105" s="68"/>
      <c r="D105" s="68"/>
      <c r="E105" s="68"/>
      <c r="F105" s="68"/>
      <c r="G105" s="68"/>
      <c r="H105" s="68"/>
      <c r="I105" s="68"/>
      <c r="J105" s="68"/>
      <c r="K105" s="68"/>
      <c r="L105" s="68"/>
    </row>
    <row r="106" spans="1:12" ht="15.75" customHeight="1">
      <c r="A106" s="68"/>
      <c r="B106" s="68"/>
      <c r="C106" s="68"/>
      <c r="D106" s="68"/>
      <c r="E106" s="68"/>
      <c r="F106" s="68"/>
      <c r="G106" s="68"/>
      <c r="H106" s="68"/>
      <c r="I106" s="68"/>
      <c r="J106" s="68"/>
      <c r="K106" s="68"/>
      <c r="L106" s="68"/>
    </row>
    <row r="107" spans="1:12" ht="15.75" customHeight="1">
      <c r="A107" s="68"/>
      <c r="B107" s="68"/>
      <c r="C107" s="68"/>
      <c r="D107" s="68"/>
      <c r="E107" s="68"/>
      <c r="F107" s="68"/>
      <c r="G107" s="68"/>
      <c r="H107" s="68"/>
      <c r="I107" s="68"/>
      <c r="J107" s="68"/>
      <c r="K107" s="68"/>
      <c r="L107" s="68"/>
    </row>
    <row r="108" spans="1:12" ht="15.75" customHeight="1">
      <c r="A108" s="68"/>
      <c r="B108" s="68"/>
      <c r="C108" s="68"/>
      <c r="D108" s="68"/>
      <c r="E108" s="68"/>
      <c r="F108" s="68"/>
      <c r="G108" s="68"/>
      <c r="H108" s="68"/>
      <c r="I108" s="68"/>
      <c r="J108" s="68"/>
      <c r="K108" s="68"/>
      <c r="L108" s="68"/>
    </row>
    <row r="109" spans="1:12" ht="15.75" customHeight="1">
      <c r="A109" s="68"/>
      <c r="B109" s="68"/>
      <c r="C109" s="68"/>
      <c r="D109" s="68"/>
      <c r="E109" s="68"/>
      <c r="F109" s="68"/>
      <c r="G109" s="68"/>
      <c r="H109" s="68"/>
      <c r="I109" s="68"/>
      <c r="J109" s="68"/>
      <c r="K109" s="68"/>
      <c r="L109" s="68"/>
    </row>
    <row r="110" spans="1:12" ht="15.75" customHeight="1">
      <c r="A110" s="68"/>
      <c r="B110" s="68"/>
      <c r="C110" s="68"/>
      <c r="D110" s="68"/>
      <c r="E110" s="68"/>
      <c r="F110" s="68"/>
      <c r="G110" s="68"/>
      <c r="H110" s="68"/>
      <c r="I110" s="68"/>
      <c r="J110" s="68"/>
      <c r="K110" s="68"/>
      <c r="L110" s="68"/>
    </row>
    <row r="111" spans="1:12" ht="15.75" customHeight="1">
      <c r="A111" s="68"/>
      <c r="B111" s="68"/>
      <c r="C111" s="68"/>
      <c r="D111" s="68"/>
      <c r="E111" s="68"/>
      <c r="F111" s="68"/>
      <c r="G111" s="68"/>
      <c r="H111" s="68"/>
      <c r="I111" s="68"/>
      <c r="J111" s="68"/>
      <c r="K111" s="68"/>
      <c r="L111" s="68"/>
    </row>
    <row r="112" spans="1:12" ht="15.75" customHeight="1">
      <c r="A112" s="68"/>
      <c r="B112" s="68"/>
      <c r="C112" s="68"/>
      <c r="D112" s="68"/>
      <c r="E112" s="68"/>
      <c r="F112" s="68"/>
      <c r="G112" s="68"/>
      <c r="H112" s="68"/>
      <c r="I112" s="68"/>
      <c r="J112" s="68"/>
      <c r="K112" s="68"/>
      <c r="L112" s="68"/>
    </row>
    <row r="113" spans="1:12" ht="15.75" customHeight="1">
      <c r="A113" s="68"/>
      <c r="B113" s="68"/>
      <c r="C113" s="68"/>
      <c r="D113" s="68"/>
      <c r="E113" s="68"/>
      <c r="F113" s="68"/>
      <c r="G113" s="68"/>
      <c r="H113" s="68"/>
      <c r="I113" s="68"/>
      <c r="J113" s="68"/>
      <c r="K113" s="68"/>
      <c r="L113" s="68"/>
    </row>
    <row r="114" spans="1:12" ht="15.75" customHeight="1">
      <c r="A114" s="68"/>
      <c r="B114" s="68"/>
      <c r="C114" s="68"/>
      <c r="D114" s="68"/>
      <c r="E114" s="68"/>
      <c r="F114" s="68"/>
      <c r="G114" s="68"/>
      <c r="H114" s="68"/>
      <c r="I114" s="68"/>
      <c r="J114" s="68"/>
      <c r="K114" s="68"/>
      <c r="L114" s="68"/>
    </row>
    <row r="115" spans="1:12" ht="15.75" customHeight="1">
      <c r="A115" s="68"/>
      <c r="B115" s="68"/>
      <c r="C115" s="68"/>
      <c r="D115" s="68"/>
      <c r="E115" s="68"/>
      <c r="F115" s="68"/>
      <c r="G115" s="68"/>
      <c r="H115" s="68"/>
      <c r="I115" s="68"/>
      <c r="J115" s="68"/>
      <c r="K115" s="68"/>
      <c r="L115" s="68"/>
    </row>
    <row r="116" spans="1:12" ht="15.75" customHeight="1">
      <c r="A116" s="68"/>
      <c r="B116" s="68"/>
      <c r="C116" s="68"/>
      <c r="D116" s="68"/>
      <c r="E116" s="68"/>
      <c r="F116" s="68"/>
      <c r="G116" s="68"/>
      <c r="H116" s="68"/>
      <c r="I116" s="68"/>
      <c r="J116" s="68"/>
      <c r="K116" s="68"/>
      <c r="L116" s="68"/>
    </row>
    <row r="117" spans="1:12" ht="15.75" customHeight="1">
      <c r="A117" s="68"/>
      <c r="B117" s="68"/>
      <c r="C117" s="68"/>
      <c r="D117" s="68"/>
      <c r="E117" s="68"/>
      <c r="F117" s="68"/>
      <c r="G117" s="68"/>
      <c r="H117" s="68"/>
      <c r="I117" s="68"/>
      <c r="J117" s="68"/>
      <c r="K117" s="68"/>
      <c r="L117" s="68"/>
    </row>
    <row r="118" spans="1:12" ht="15.75" customHeight="1">
      <c r="A118" s="68"/>
      <c r="B118" s="68"/>
      <c r="C118" s="68"/>
      <c r="D118" s="68"/>
      <c r="E118" s="68"/>
      <c r="F118" s="68"/>
      <c r="G118" s="68"/>
      <c r="H118" s="68"/>
      <c r="I118" s="68"/>
      <c r="J118" s="68"/>
      <c r="K118" s="68"/>
      <c r="L118" s="68"/>
    </row>
    <row r="119" spans="1:12" ht="15.75" customHeight="1">
      <c r="A119" s="68"/>
      <c r="B119" s="68"/>
      <c r="C119" s="68"/>
      <c r="D119" s="68"/>
      <c r="E119" s="68"/>
      <c r="F119" s="68"/>
      <c r="G119" s="68"/>
      <c r="H119" s="68"/>
      <c r="I119" s="68"/>
      <c r="J119" s="68"/>
      <c r="K119" s="68"/>
      <c r="L119" s="68"/>
    </row>
    <row r="120" spans="1:12" ht="15.75" customHeight="1">
      <c r="A120" s="68"/>
      <c r="B120" s="68"/>
      <c r="C120" s="68"/>
      <c r="D120" s="68"/>
      <c r="E120" s="68"/>
      <c r="F120" s="68"/>
      <c r="G120" s="68"/>
      <c r="H120" s="68"/>
      <c r="I120" s="68"/>
      <c r="J120" s="68"/>
      <c r="K120" s="68"/>
      <c r="L120" s="68"/>
    </row>
    <row r="121" spans="1:12" ht="15.75" customHeight="1">
      <c r="A121" s="68"/>
      <c r="B121" s="68"/>
      <c r="C121" s="68"/>
      <c r="D121" s="68"/>
      <c r="E121" s="68"/>
      <c r="F121" s="68"/>
      <c r="G121" s="68"/>
      <c r="H121" s="68"/>
      <c r="I121" s="68"/>
      <c r="J121" s="68"/>
      <c r="K121" s="68"/>
      <c r="L121" s="68"/>
    </row>
    <row r="122" spans="1:12" ht="15.75" customHeight="1">
      <c r="A122" s="68"/>
      <c r="B122" s="68"/>
      <c r="C122" s="68"/>
      <c r="D122" s="68"/>
      <c r="E122" s="68"/>
      <c r="F122" s="68"/>
      <c r="G122" s="68"/>
      <c r="H122" s="68"/>
      <c r="I122" s="68"/>
      <c r="J122" s="68"/>
      <c r="K122" s="68"/>
      <c r="L122" s="68"/>
    </row>
    <row r="123" spans="1:12" ht="15.75" customHeight="1">
      <c r="A123" s="68"/>
      <c r="B123" s="68"/>
      <c r="C123" s="68"/>
      <c r="D123" s="68"/>
      <c r="E123" s="68"/>
      <c r="F123" s="68"/>
      <c r="G123" s="68"/>
      <c r="H123" s="68"/>
      <c r="I123" s="68"/>
      <c r="J123" s="68"/>
      <c r="K123" s="68"/>
      <c r="L123" s="68"/>
    </row>
    <row r="124" spans="1:12" ht="15.75" customHeight="1">
      <c r="A124" s="68"/>
      <c r="B124" s="68"/>
      <c r="C124" s="68"/>
      <c r="D124" s="68"/>
      <c r="E124" s="68"/>
      <c r="F124" s="68"/>
      <c r="G124" s="68"/>
      <c r="H124" s="68"/>
      <c r="I124" s="68"/>
      <c r="J124" s="68"/>
      <c r="K124" s="68"/>
      <c r="L124" s="68"/>
    </row>
    <row r="125" spans="1:12" ht="15.75" customHeight="1">
      <c r="A125" s="68"/>
      <c r="B125" s="68"/>
      <c r="C125" s="68"/>
      <c r="D125" s="68"/>
      <c r="E125" s="68"/>
      <c r="F125" s="68"/>
      <c r="G125" s="68"/>
      <c r="H125" s="68"/>
      <c r="I125" s="68"/>
      <c r="J125" s="68"/>
      <c r="K125" s="68"/>
      <c r="L125" s="68"/>
    </row>
    <row r="126" spans="1:12" ht="15.75" customHeight="1">
      <c r="A126" s="68"/>
      <c r="B126" s="68"/>
      <c r="C126" s="68"/>
      <c r="D126" s="68"/>
      <c r="E126" s="68"/>
      <c r="F126" s="68"/>
      <c r="G126" s="68"/>
      <c r="H126" s="68"/>
      <c r="I126" s="68"/>
      <c r="J126" s="68"/>
      <c r="K126" s="68"/>
      <c r="L126" s="68"/>
    </row>
    <row r="127" spans="1:12" ht="15.75" customHeight="1">
      <c r="A127" s="68"/>
      <c r="B127" s="68"/>
      <c r="C127" s="68"/>
      <c r="D127" s="68"/>
      <c r="E127" s="68"/>
      <c r="F127" s="68"/>
      <c r="G127" s="68"/>
      <c r="H127" s="68"/>
      <c r="I127" s="68"/>
      <c r="J127" s="68"/>
      <c r="K127" s="68"/>
      <c r="L127" s="68"/>
    </row>
    <row r="128" spans="1:12" ht="15.75" customHeight="1">
      <c r="A128" s="68"/>
      <c r="B128" s="68"/>
      <c r="C128" s="68"/>
      <c r="D128" s="68"/>
      <c r="E128" s="68"/>
      <c r="F128" s="68"/>
      <c r="G128" s="68"/>
      <c r="H128" s="68"/>
      <c r="I128" s="68"/>
      <c r="J128" s="68"/>
      <c r="K128" s="68"/>
      <c r="L128" s="68"/>
    </row>
    <row r="129" spans="1:12" ht="15.75" customHeight="1">
      <c r="A129" s="68"/>
      <c r="B129" s="68"/>
      <c r="C129" s="68"/>
      <c r="D129" s="68"/>
      <c r="E129" s="68"/>
      <c r="F129" s="68"/>
      <c r="G129" s="68"/>
      <c r="H129" s="68"/>
      <c r="I129" s="68"/>
      <c r="J129" s="68"/>
      <c r="K129" s="68"/>
      <c r="L129" s="68"/>
    </row>
    <row r="130" spans="1:12" ht="15.75" customHeight="1">
      <c r="A130" s="68"/>
      <c r="B130" s="68"/>
      <c r="C130" s="68"/>
      <c r="D130" s="68"/>
      <c r="E130" s="68"/>
      <c r="F130" s="68"/>
      <c r="G130" s="68"/>
      <c r="H130" s="68"/>
      <c r="I130" s="68"/>
      <c r="J130" s="68"/>
      <c r="K130" s="68"/>
      <c r="L130" s="68"/>
    </row>
    <row r="131" spans="1:12" ht="15.75" customHeight="1">
      <c r="A131" s="68"/>
      <c r="B131" s="68"/>
      <c r="C131" s="68"/>
      <c r="D131" s="68"/>
      <c r="E131" s="68"/>
      <c r="F131" s="68"/>
      <c r="G131" s="68"/>
      <c r="H131" s="68"/>
      <c r="I131" s="68"/>
      <c r="J131" s="68"/>
      <c r="K131" s="68"/>
      <c r="L131" s="68"/>
    </row>
    <row r="132" spans="1:12" ht="15.75" customHeight="1">
      <c r="A132" s="68"/>
      <c r="B132" s="68"/>
      <c r="C132" s="68"/>
      <c r="D132" s="68"/>
      <c r="E132" s="68"/>
      <c r="F132" s="68"/>
      <c r="G132" s="68"/>
      <c r="H132" s="68"/>
      <c r="I132" s="68"/>
      <c r="J132" s="68"/>
      <c r="K132" s="68"/>
      <c r="L132" s="68"/>
    </row>
    <row r="133" spans="1:12" ht="15.75" customHeight="1">
      <c r="A133" s="68"/>
      <c r="B133" s="68"/>
      <c r="C133" s="68"/>
      <c r="D133" s="68"/>
      <c r="E133" s="68"/>
      <c r="F133" s="68"/>
      <c r="G133" s="68"/>
      <c r="H133" s="68"/>
      <c r="I133" s="68"/>
      <c r="J133" s="68"/>
      <c r="K133" s="68"/>
      <c r="L133" s="68"/>
    </row>
    <row r="134" spans="1:12" ht="15.75" customHeight="1">
      <c r="A134" s="68"/>
      <c r="B134" s="68"/>
      <c r="C134" s="68"/>
      <c r="D134" s="68"/>
      <c r="E134" s="68"/>
      <c r="F134" s="68"/>
      <c r="G134" s="68"/>
      <c r="H134" s="68"/>
      <c r="I134" s="68"/>
      <c r="J134" s="68"/>
      <c r="K134" s="68"/>
      <c r="L134" s="68"/>
    </row>
    <row r="135" spans="1:12" ht="15.75" customHeight="1">
      <c r="A135" s="68"/>
      <c r="B135" s="68"/>
      <c r="C135" s="68"/>
      <c r="D135" s="68"/>
      <c r="E135" s="68"/>
      <c r="F135" s="68"/>
      <c r="G135" s="68"/>
      <c r="H135" s="68"/>
      <c r="I135" s="68"/>
      <c r="J135" s="68"/>
      <c r="K135" s="68"/>
      <c r="L135" s="68"/>
    </row>
    <row r="136" spans="1:12" ht="15.75" customHeight="1">
      <c r="A136" s="68"/>
      <c r="B136" s="68"/>
      <c r="C136" s="68"/>
      <c r="D136" s="68"/>
      <c r="E136" s="68"/>
      <c r="F136" s="68"/>
      <c r="G136" s="68"/>
      <c r="H136" s="68"/>
      <c r="I136" s="68"/>
      <c r="J136" s="68"/>
      <c r="K136" s="68"/>
      <c r="L136" s="68"/>
    </row>
    <row r="137" spans="1:12" ht="15.75" customHeight="1">
      <c r="A137" s="68"/>
      <c r="B137" s="68"/>
      <c r="C137" s="68"/>
      <c r="D137" s="68"/>
      <c r="E137" s="68"/>
      <c r="F137" s="68"/>
      <c r="G137" s="68"/>
      <c r="H137" s="68"/>
      <c r="I137" s="68"/>
      <c r="J137" s="68"/>
      <c r="K137" s="68"/>
      <c r="L137" s="68"/>
    </row>
    <row r="138" spans="1:12" ht="15.75" customHeight="1">
      <c r="A138" s="68"/>
      <c r="B138" s="68"/>
      <c r="C138" s="68"/>
      <c r="D138" s="68"/>
      <c r="E138" s="68"/>
      <c r="F138" s="68"/>
      <c r="G138" s="68"/>
      <c r="H138" s="68"/>
      <c r="I138" s="68"/>
      <c r="J138" s="68"/>
      <c r="K138" s="68"/>
      <c r="L138" s="68"/>
    </row>
    <row r="139" spans="1:12" ht="15.75" customHeight="1">
      <c r="A139" s="68"/>
      <c r="B139" s="68"/>
      <c r="C139" s="68"/>
      <c r="D139" s="68"/>
      <c r="E139" s="68"/>
      <c r="F139" s="68"/>
      <c r="G139" s="68"/>
      <c r="H139" s="68"/>
      <c r="I139" s="68"/>
      <c r="J139" s="68"/>
      <c r="K139" s="68"/>
      <c r="L139" s="68"/>
    </row>
    <row r="140" spans="1:12" ht="15.75" customHeight="1">
      <c r="A140" s="68"/>
      <c r="B140" s="68"/>
      <c r="C140" s="68"/>
      <c r="D140" s="68"/>
      <c r="E140" s="68"/>
      <c r="F140" s="68"/>
      <c r="G140" s="68"/>
      <c r="H140" s="68"/>
      <c r="I140" s="68"/>
      <c r="J140" s="68"/>
      <c r="K140" s="68"/>
      <c r="L140" s="68"/>
    </row>
    <row r="141" spans="1:12" ht="15.75" customHeight="1">
      <c r="A141" s="68"/>
      <c r="B141" s="68"/>
      <c r="C141" s="68"/>
      <c r="D141" s="68"/>
      <c r="E141" s="68"/>
      <c r="F141" s="68"/>
      <c r="G141" s="68"/>
      <c r="H141" s="68"/>
      <c r="I141" s="68"/>
      <c r="J141" s="68"/>
      <c r="K141" s="68"/>
      <c r="L141" s="68"/>
    </row>
    <row r="142" spans="1:12" ht="15.75" customHeight="1">
      <c r="A142" s="68"/>
      <c r="B142" s="68"/>
      <c r="C142" s="68"/>
      <c r="D142" s="68"/>
      <c r="E142" s="68"/>
      <c r="F142" s="68"/>
      <c r="G142" s="68"/>
      <c r="H142" s="68"/>
      <c r="I142" s="68"/>
      <c r="J142" s="68"/>
      <c r="K142" s="68"/>
      <c r="L142" s="68"/>
    </row>
    <row r="143" spans="1:12" ht="15.75" customHeight="1">
      <c r="A143" s="68"/>
      <c r="B143" s="68"/>
      <c r="C143" s="68"/>
      <c r="D143" s="68"/>
      <c r="E143" s="68"/>
      <c r="F143" s="68"/>
      <c r="G143" s="68"/>
      <c r="H143" s="68"/>
      <c r="I143" s="68"/>
      <c r="J143" s="68"/>
      <c r="K143" s="68"/>
      <c r="L143" s="68"/>
    </row>
    <row r="144" spans="1:12" ht="15.75" customHeight="1">
      <c r="A144" s="68"/>
      <c r="B144" s="68"/>
      <c r="C144" s="68"/>
      <c r="D144" s="68"/>
      <c r="E144" s="68"/>
      <c r="F144" s="68"/>
      <c r="G144" s="68"/>
      <c r="H144" s="68"/>
      <c r="I144" s="68"/>
      <c r="J144" s="68"/>
      <c r="K144" s="68"/>
      <c r="L144" s="68"/>
    </row>
    <row r="145" spans="1:12" ht="15.75" customHeight="1">
      <c r="A145" s="68"/>
      <c r="B145" s="68"/>
      <c r="C145" s="68"/>
      <c r="D145" s="68"/>
      <c r="E145" s="68"/>
      <c r="F145" s="68"/>
      <c r="G145" s="68"/>
      <c r="H145" s="68"/>
      <c r="I145" s="68"/>
      <c r="J145" s="68"/>
      <c r="K145" s="68"/>
      <c r="L145" s="68"/>
    </row>
    <row r="146" spans="1:12" ht="15.75" customHeight="1">
      <c r="A146" s="68"/>
      <c r="B146" s="68"/>
      <c r="C146" s="68"/>
      <c r="D146" s="68"/>
      <c r="E146" s="68"/>
      <c r="F146" s="68"/>
      <c r="G146" s="68"/>
      <c r="H146" s="68"/>
      <c r="I146" s="68"/>
      <c r="J146" s="68"/>
      <c r="K146" s="68"/>
      <c r="L146" s="68"/>
    </row>
    <row r="147" spans="1:12" ht="15.75" customHeight="1">
      <c r="A147" s="68"/>
      <c r="B147" s="68"/>
      <c r="C147" s="68"/>
      <c r="D147" s="68"/>
      <c r="E147" s="68"/>
      <c r="F147" s="68"/>
      <c r="G147" s="68"/>
      <c r="H147" s="68"/>
      <c r="I147" s="68"/>
      <c r="J147" s="68"/>
      <c r="K147" s="68"/>
      <c r="L147" s="68"/>
    </row>
    <row r="148" spans="1:12" ht="15.75" customHeight="1">
      <c r="A148" s="68"/>
      <c r="B148" s="68"/>
      <c r="C148" s="68"/>
      <c r="D148" s="68"/>
      <c r="E148" s="68"/>
      <c r="F148" s="68"/>
      <c r="G148" s="68"/>
      <c r="H148" s="68"/>
      <c r="I148" s="68"/>
      <c r="J148" s="68"/>
      <c r="K148" s="68"/>
      <c r="L148" s="68"/>
    </row>
    <row r="149" spans="1:12" ht="15.75" customHeight="1">
      <c r="A149" s="68"/>
      <c r="B149" s="68"/>
      <c r="C149" s="68"/>
      <c r="D149" s="68"/>
      <c r="E149" s="68"/>
      <c r="F149" s="68"/>
      <c r="G149" s="68"/>
      <c r="H149" s="68"/>
      <c r="I149" s="68"/>
      <c r="J149" s="68"/>
      <c r="K149" s="68"/>
      <c r="L149" s="68"/>
    </row>
    <row r="150" spans="1:12" ht="15.75" customHeight="1">
      <c r="A150" s="68"/>
      <c r="B150" s="68"/>
      <c r="C150" s="68"/>
      <c r="D150" s="68"/>
      <c r="E150" s="68"/>
      <c r="F150" s="68"/>
      <c r="G150" s="68"/>
      <c r="H150" s="68"/>
      <c r="I150" s="68"/>
      <c r="J150" s="68"/>
      <c r="K150" s="68"/>
      <c r="L150" s="68"/>
    </row>
    <row r="151" spans="1:12" ht="15.75" customHeight="1">
      <c r="A151" s="68"/>
      <c r="B151" s="68"/>
      <c r="C151" s="68"/>
      <c r="D151" s="68"/>
      <c r="E151" s="68"/>
      <c r="F151" s="68"/>
      <c r="G151" s="68"/>
      <c r="H151" s="68"/>
      <c r="I151" s="68"/>
      <c r="J151" s="68"/>
      <c r="K151" s="68"/>
      <c r="L151" s="68"/>
    </row>
    <row r="152" spans="1:12" ht="15.75" customHeight="1">
      <c r="A152" s="68"/>
      <c r="B152" s="68"/>
      <c r="C152" s="68"/>
      <c r="D152" s="68"/>
      <c r="E152" s="68"/>
      <c r="F152" s="68"/>
      <c r="G152" s="68"/>
      <c r="H152" s="68"/>
      <c r="I152" s="68"/>
      <c r="J152" s="68"/>
      <c r="K152" s="68"/>
      <c r="L152" s="68"/>
    </row>
    <row r="153" spans="1:12" ht="15.75" customHeight="1">
      <c r="A153" s="68"/>
      <c r="B153" s="68"/>
      <c r="C153" s="68"/>
      <c r="D153" s="68"/>
      <c r="E153" s="68"/>
      <c r="F153" s="68"/>
      <c r="G153" s="68"/>
      <c r="H153" s="68"/>
      <c r="I153" s="68"/>
      <c r="J153" s="68"/>
      <c r="K153" s="68"/>
      <c r="L153" s="68"/>
    </row>
    <row r="154" spans="1:12" ht="15.75" customHeight="1">
      <c r="A154" s="68"/>
      <c r="B154" s="68"/>
      <c r="C154" s="68"/>
      <c r="D154" s="68"/>
      <c r="E154" s="68"/>
      <c r="F154" s="68"/>
      <c r="G154" s="68"/>
      <c r="H154" s="68"/>
      <c r="I154" s="68"/>
      <c r="J154" s="68"/>
      <c r="K154" s="68"/>
      <c r="L154" s="68"/>
    </row>
    <row r="155" spans="1:12" ht="15.75" customHeight="1">
      <c r="A155" s="68"/>
      <c r="B155" s="68"/>
      <c r="C155" s="68"/>
      <c r="D155" s="68"/>
      <c r="E155" s="68"/>
      <c r="F155" s="68"/>
      <c r="G155" s="68"/>
      <c r="H155" s="68"/>
      <c r="I155" s="68"/>
      <c r="J155" s="68"/>
      <c r="K155" s="68"/>
      <c r="L155" s="68"/>
    </row>
    <row r="156" spans="1:12" ht="15.75" customHeight="1">
      <c r="A156" s="68"/>
      <c r="B156" s="68"/>
      <c r="C156" s="68"/>
      <c r="D156" s="68"/>
      <c r="E156" s="68"/>
      <c r="F156" s="68"/>
      <c r="G156" s="68"/>
      <c r="H156" s="68"/>
      <c r="I156" s="68"/>
      <c r="J156" s="68"/>
      <c r="K156" s="68"/>
      <c r="L156" s="68"/>
    </row>
    <row r="157" spans="1:12" ht="15.75" customHeight="1">
      <c r="A157" s="68"/>
      <c r="B157" s="68"/>
      <c r="C157" s="68"/>
      <c r="D157" s="68"/>
      <c r="E157" s="68"/>
      <c r="F157" s="68"/>
      <c r="G157" s="68"/>
      <c r="H157" s="68"/>
      <c r="I157" s="68"/>
      <c r="J157" s="68"/>
      <c r="K157" s="68"/>
      <c r="L157" s="68"/>
    </row>
    <row r="158" spans="1:12" ht="15.75" customHeight="1">
      <c r="A158" s="68"/>
      <c r="B158" s="68"/>
      <c r="C158" s="68"/>
      <c r="D158" s="68"/>
      <c r="E158" s="68"/>
      <c r="F158" s="68"/>
      <c r="G158" s="68"/>
      <c r="H158" s="68"/>
      <c r="I158" s="68"/>
      <c r="J158" s="68"/>
      <c r="K158" s="68"/>
      <c r="L158" s="68"/>
    </row>
    <row r="159" spans="1:12" ht="15.75" customHeight="1">
      <c r="A159" s="68"/>
      <c r="B159" s="68"/>
      <c r="C159" s="68"/>
      <c r="D159" s="68"/>
      <c r="E159" s="68"/>
      <c r="F159" s="68"/>
      <c r="G159" s="68"/>
      <c r="H159" s="68"/>
      <c r="I159" s="68"/>
      <c r="J159" s="68"/>
      <c r="K159" s="68"/>
      <c r="L159" s="68"/>
    </row>
    <row r="160" spans="1:12" ht="15.75" customHeight="1">
      <c r="A160" s="68"/>
      <c r="B160" s="68"/>
      <c r="C160" s="68"/>
      <c r="D160" s="68"/>
      <c r="E160" s="68"/>
      <c r="F160" s="68"/>
      <c r="G160" s="68"/>
      <c r="H160" s="68"/>
      <c r="I160" s="68"/>
      <c r="J160" s="68"/>
      <c r="K160" s="68"/>
      <c r="L160" s="68"/>
    </row>
    <row r="161" spans="1:12" ht="15.75" customHeight="1">
      <c r="A161" s="68"/>
      <c r="B161" s="68"/>
      <c r="C161" s="68"/>
      <c r="D161" s="68"/>
      <c r="E161" s="68"/>
      <c r="F161" s="68"/>
      <c r="G161" s="68"/>
      <c r="H161" s="68"/>
      <c r="I161" s="68"/>
      <c r="J161" s="68"/>
      <c r="K161" s="68"/>
      <c r="L161" s="68"/>
    </row>
    <row r="162" spans="1:12" ht="15.75" customHeight="1">
      <c r="A162" s="68"/>
      <c r="B162" s="68"/>
      <c r="C162" s="68"/>
      <c r="D162" s="68"/>
      <c r="E162" s="68"/>
      <c r="F162" s="68"/>
      <c r="G162" s="68"/>
      <c r="H162" s="68"/>
      <c r="I162" s="68"/>
      <c r="J162" s="68"/>
      <c r="K162" s="68"/>
      <c r="L162" s="68"/>
    </row>
    <row r="163" spans="1:12" ht="15.75" customHeight="1">
      <c r="A163" s="68"/>
      <c r="B163" s="68"/>
      <c r="C163" s="68"/>
      <c r="D163" s="68"/>
      <c r="E163" s="68"/>
      <c r="F163" s="68"/>
      <c r="G163" s="68"/>
      <c r="H163" s="68"/>
      <c r="I163" s="68"/>
      <c r="J163" s="68"/>
      <c r="K163" s="68"/>
      <c r="L163" s="68"/>
    </row>
    <row r="164" spans="1:12" ht="15.75" customHeight="1">
      <c r="A164" s="68"/>
      <c r="B164" s="68"/>
      <c r="C164" s="68"/>
      <c r="D164" s="68"/>
      <c r="E164" s="68"/>
      <c r="F164" s="68"/>
      <c r="G164" s="68"/>
      <c r="H164" s="68"/>
      <c r="I164" s="68"/>
      <c r="J164" s="68"/>
      <c r="K164" s="68"/>
      <c r="L164" s="68"/>
    </row>
    <row r="165" spans="1:12" ht="15.75" customHeight="1">
      <c r="A165" s="68"/>
      <c r="B165" s="68"/>
      <c r="C165" s="68"/>
      <c r="D165" s="68"/>
      <c r="E165" s="68"/>
      <c r="F165" s="68"/>
      <c r="G165" s="68"/>
      <c r="H165" s="68"/>
      <c r="I165" s="68"/>
      <c r="J165" s="68"/>
      <c r="K165" s="68"/>
      <c r="L165" s="68"/>
    </row>
    <row r="166" spans="1:12" ht="15.75" customHeight="1">
      <c r="A166" s="68"/>
      <c r="B166" s="68"/>
      <c r="C166" s="68"/>
      <c r="D166" s="68"/>
      <c r="E166" s="68"/>
      <c r="F166" s="68"/>
      <c r="G166" s="68"/>
      <c r="H166" s="68"/>
      <c r="I166" s="68"/>
      <c r="J166" s="68"/>
      <c r="K166" s="68"/>
      <c r="L166" s="68"/>
    </row>
    <row r="167" spans="1:12" ht="15.75" customHeight="1">
      <c r="A167" s="68"/>
      <c r="B167" s="68"/>
      <c r="C167" s="68"/>
      <c r="D167" s="68"/>
      <c r="E167" s="68"/>
      <c r="F167" s="68"/>
      <c r="G167" s="68"/>
      <c r="H167" s="68"/>
      <c r="I167" s="68"/>
      <c r="J167" s="68"/>
      <c r="K167" s="68"/>
      <c r="L167" s="68"/>
    </row>
    <row r="168" spans="1:12" ht="15.75" customHeight="1">
      <c r="A168" s="68"/>
      <c r="B168" s="68"/>
      <c r="C168" s="68"/>
      <c r="D168" s="68"/>
      <c r="E168" s="68"/>
      <c r="F168" s="68"/>
      <c r="G168" s="68"/>
      <c r="H168" s="68"/>
      <c r="I168" s="68"/>
      <c r="J168" s="68"/>
      <c r="K168" s="68"/>
      <c r="L168" s="68"/>
    </row>
    <row r="169" spans="1:12" ht="15.75" customHeight="1">
      <c r="A169" s="68"/>
      <c r="B169" s="68"/>
      <c r="C169" s="68"/>
      <c r="D169" s="68"/>
      <c r="E169" s="68"/>
      <c r="F169" s="68"/>
      <c r="G169" s="68"/>
      <c r="H169" s="68"/>
      <c r="I169" s="68"/>
      <c r="J169" s="68"/>
      <c r="K169" s="68"/>
      <c r="L169" s="68"/>
    </row>
    <row r="170" spans="1:12" ht="15.75" customHeight="1">
      <c r="A170" s="68"/>
      <c r="B170" s="68"/>
      <c r="C170" s="68"/>
      <c r="D170" s="68"/>
      <c r="E170" s="68"/>
      <c r="F170" s="68"/>
      <c r="G170" s="68"/>
      <c r="H170" s="68"/>
      <c r="I170" s="68"/>
      <c r="J170" s="68"/>
      <c r="K170" s="68"/>
      <c r="L170" s="68"/>
    </row>
    <row r="171" spans="1:12" ht="15.75" customHeight="1">
      <c r="A171" s="68"/>
      <c r="B171" s="68"/>
      <c r="C171" s="68"/>
      <c r="D171" s="68"/>
      <c r="E171" s="68"/>
      <c r="F171" s="68"/>
      <c r="G171" s="68"/>
      <c r="H171" s="68"/>
      <c r="I171" s="68"/>
      <c r="J171" s="68"/>
      <c r="K171" s="68"/>
      <c r="L171" s="68"/>
    </row>
    <row r="172" spans="1:12" ht="15.75" customHeight="1">
      <c r="A172" s="68"/>
      <c r="B172" s="68"/>
      <c r="C172" s="68"/>
      <c r="D172" s="68"/>
      <c r="E172" s="68"/>
      <c r="F172" s="68"/>
      <c r="G172" s="68"/>
      <c r="H172" s="68"/>
      <c r="I172" s="68"/>
      <c r="J172" s="68"/>
      <c r="K172" s="68"/>
      <c r="L172" s="68"/>
    </row>
    <row r="173" spans="1:12" ht="15.75" customHeight="1">
      <c r="A173" s="68"/>
      <c r="B173" s="68"/>
      <c r="C173" s="68"/>
      <c r="D173" s="68"/>
      <c r="E173" s="68"/>
      <c r="F173" s="68"/>
      <c r="G173" s="68"/>
      <c r="H173" s="68"/>
      <c r="I173" s="68"/>
      <c r="J173" s="68"/>
      <c r="K173" s="68"/>
      <c r="L173" s="68"/>
    </row>
    <row r="174" spans="1:12" ht="15.75" customHeight="1">
      <c r="A174" s="68"/>
      <c r="B174" s="68"/>
      <c r="C174" s="68"/>
      <c r="D174" s="68"/>
      <c r="E174" s="68"/>
      <c r="F174" s="68"/>
      <c r="G174" s="68"/>
      <c r="H174" s="68"/>
      <c r="I174" s="68"/>
      <c r="J174" s="68"/>
      <c r="K174" s="68"/>
      <c r="L174" s="68"/>
    </row>
    <row r="175" spans="1:12" ht="15.75" customHeight="1">
      <c r="A175" s="68"/>
      <c r="B175" s="68"/>
      <c r="C175" s="68"/>
      <c r="D175" s="68"/>
      <c r="E175" s="68"/>
      <c r="F175" s="68"/>
      <c r="G175" s="68"/>
      <c r="H175" s="68"/>
      <c r="I175" s="68"/>
      <c r="J175" s="68"/>
      <c r="K175" s="68"/>
      <c r="L175" s="68"/>
    </row>
    <row r="176" spans="1:12" ht="15.75" customHeight="1">
      <c r="A176" s="68"/>
      <c r="B176" s="68"/>
      <c r="C176" s="68"/>
      <c r="D176" s="68"/>
      <c r="E176" s="68"/>
      <c r="F176" s="68"/>
      <c r="G176" s="68"/>
      <c r="H176" s="68"/>
      <c r="I176" s="68"/>
      <c r="J176" s="68"/>
      <c r="K176" s="68"/>
      <c r="L176" s="68"/>
    </row>
    <row r="177" spans="1:12" ht="15.75" customHeight="1">
      <c r="A177" s="68"/>
      <c r="B177" s="68"/>
      <c r="C177" s="68"/>
      <c r="D177" s="68"/>
      <c r="E177" s="68"/>
      <c r="F177" s="68"/>
      <c r="G177" s="68"/>
      <c r="H177" s="68"/>
      <c r="I177" s="68"/>
      <c r="J177" s="68"/>
      <c r="K177" s="68"/>
      <c r="L177" s="68"/>
    </row>
    <row r="178" spans="1:12" ht="15.75" customHeight="1">
      <c r="A178" s="68"/>
      <c r="B178" s="68"/>
      <c r="C178" s="68"/>
      <c r="D178" s="68"/>
      <c r="E178" s="68"/>
      <c r="F178" s="68"/>
      <c r="G178" s="68"/>
      <c r="H178" s="68"/>
      <c r="I178" s="68"/>
      <c r="J178" s="68"/>
      <c r="K178" s="68"/>
      <c r="L178" s="68"/>
    </row>
    <row r="179" spans="1:12" ht="15.75" customHeight="1">
      <c r="A179" s="68"/>
      <c r="B179" s="68"/>
      <c r="C179" s="68"/>
      <c r="D179" s="68"/>
      <c r="E179" s="68"/>
      <c r="F179" s="68"/>
      <c r="G179" s="68"/>
      <c r="H179" s="68"/>
      <c r="I179" s="68"/>
      <c r="J179" s="68"/>
      <c r="K179" s="68"/>
      <c r="L179" s="68"/>
    </row>
    <row r="180" spans="1:12" ht="15.75" customHeight="1">
      <c r="A180" s="68"/>
      <c r="B180" s="68"/>
      <c r="C180" s="68"/>
      <c r="D180" s="68"/>
      <c r="E180" s="68"/>
      <c r="F180" s="68"/>
      <c r="G180" s="68"/>
      <c r="H180" s="68"/>
      <c r="I180" s="68"/>
      <c r="J180" s="68"/>
      <c r="K180" s="68"/>
      <c r="L180" s="68"/>
    </row>
    <row r="181" spans="1:12" ht="15.75" customHeight="1">
      <c r="A181" s="68"/>
      <c r="B181" s="68"/>
      <c r="C181" s="68"/>
      <c r="D181" s="68"/>
      <c r="E181" s="68"/>
      <c r="F181" s="68"/>
      <c r="G181" s="68"/>
      <c r="H181" s="68"/>
      <c r="I181" s="68"/>
      <c r="J181" s="68"/>
      <c r="K181" s="68"/>
      <c r="L181" s="68"/>
    </row>
    <row r="182" spans="1:12" ht="15.75" customHeight="1">
      <c r="A182" s="68"/>
      <c r="B182" s="68"/>
      <c r="C182" s="68"/>
      <c r="D182" s="68"/>
      <c r="E182" s="68"/>
      <c r="F182" s="68"/>
      <c r="G182" s="68"/>
      <c r="H182" s="68"/>
      <c r="I182" s="68"/>
      <c r="J182" s="68"/>
      <c r="K182" s="68"/>
      <c r="L182" s="68"/>
    </row>
    <row r="183" spans="1:12" ht="15.75" customHeight="1">
      <c r="A183" s="68"/>
      <c r="B183" s="68"/>
      <c r="C183" s="68"/>
      <c r="D183" s="68"/>
      <c r="E183" s="68"/>
      <c r="F183" s="68"/>
      <c r="G183" s="68"/>
      <c r="H183" s="68"/>
      <c r="I183" s="68"/>
      <c r="J183" s="68"/>
      <c r="K183" s="68"/>
      <c r="L183" s="68"/>
    </row>
    <row r="184" spans="1:12" ht="15.75" customHeight="1">
      <c r="A184" s="68"/>
      <c r="B184" s="68"/>
      <c r="C184" s="68"/>
      <c r="D184" s="68"/>
      <c r="E184" s="68"/>
      <c r="F184" s="68"/>
      <c r="G184" s="68"/>
      <c r="H184" s="68"/>
      <c r="I184" s="68"/>
      <c r="J184" s="68"/>
      <c r="K184" s="68"/>
      <c r="L184" s="68"/>
    </row>
    <row r="185" spans="1:12" ht="15.75" customHeight="1">
      <c r="A185" s="68"/>
      <c r="B185" s="68"/>
      <c r="C185" s="68"/>
      <c r="D185" s="68"/>
      <c r="E185" s="68"/>
      <c r="F185" s="68"/>
      <c r="G185" s="68"/>
      <c r="H185" s="68"/>
      <c r="I185" s="68"/>
      <c r="J185" s="68"/>
      <c r="K185" s="68"/>
      <c r="L185" s="68"/>
    </row>
    <row r="186" spans="1:12" ht="15.75" customHeight="1">
      <c r="A186" s="68"/>
      <c r="B186" s="68"/>
      <c r="C186" s="68"/>
      <c r="D186" s="68"/>
      <c r="E186" s="68"/>
      <c r="F186" s="68"/>
      <c r="G186" s="68"/>
      <c r="H186" s="68"/>
      <c r="I186" s="68"/>
      <c r="J186" s="68"/>
      <c r="K186" s="68"/>
      <c r="L186" s="68"/>
    </row>
    <row r="187" spans="1:12" ht="15.75" customHeight="1">
      <c r="A187" s="68"/>
      <c r="B187" s="68"/>
      <c r="C187" s="68"/>
      <c r="D187" s="68"/>
      <c r="E187" s="68"/>
      <c r="F187" s="68"/>
      <c r="G187" s="68"/>
      <c r="H187" s="68"/>
      <c r="I187" s="68"/>
      <c r="J187" s="68"/>
      <c r="K187" s="68"/>
      <c r="L187" s="68"/>
    </row>
    <row r="188" spans="1:12" ht="15.75" customHeight="1">
      <c r="A188" s="68"/>
      <c r="B188" s="68"/>
      <c r="C188" s="68"/>
      <c r="D188" s="68"/>
      <c r="E188" s="68"/>
      <c r="F188" s="68"/>
      <c r="G188" s="68"/>
      <c r="H188" s="68"/>
      <c r="I188" s="68"/>
      <c r="J188" s="68"/>
      <c r="K188" s="68"/>
      <c r="L188" s="68"/>
    </row>
    <row r="189" spans="1:12" ht="15.75" customHeight="1">
      <c r="A189" s="68"/>
      <c r="B189" s="68"/>
      <c r="C189" s="68"/>
      <c r="D189" s="68"/>
      <c r="E189" s="68"/>
      <c r="F189" s="68"/>
      <c r="G189" s="68"/>
      <c r="H189" s="68"/>
      <c r="I189" s="68"/>
      <c r="J189" s="68"/>
      <c r="K189" s="68"/>
      <c r="L189" s="68"/>
    </row>
    <row r="190" spans="1:12" ht="15.75" customHeight="1">
      <c r="A190" s="68"/>
      <c r="B190" s="68"/>
      <c r="C190" s="68"/>
      <c r="D190" s="68"/>
      <c r="E190" s="68"/>
      <c r="F190" s="68"/>
      <c r="G190" s="68"/>
      <c r="H190" s="68"/>
      <c r="I190" s="68"/>
      <c r="J190" s="68"/>
      <c r="K190" s="68"/>
      <c r="L190" s="68"/>
    </row>
    <row r="191" spans="1:12" ht="15.75" customHeight="1">
      <c r="A191" s="68"/>
      <c r="B191" s="68"/>
      <c r="C191" s="68"/>
      <c r="D191" s="68"/>
      <c r="E191" s="68"/>
      <c r="F191" s="68"/>
      <c r="G191" s="68"/>
      <c r="H191" s="68"/>
      <c r="I191" s="68"/>
      <c r="J191" s="68"/>
      <c r="K191" s="68"/>
      <c r="L191" s="68"/>
    </row>
    <row r="192" spans="1:12" ht="15.75" customHeight="1">
      <c r="A192" s="68"/>
      <c r="B192" s="68"/>
      <c r="C192" s="68"/>
      <c r="D192" s="68"/>
      <c r="E192" s="68"/>
      <c r="F192" s="68"/>
      <c r="G192" s="68"/>
      <c r="H192" s="68"/>
      <c r="I192" s="68"/>
      <c r="J192" s="68"/>
      <c r="K192" s="68"/>
      <c r="L192" s="68"/>
    </row>
    <row r="193" spans="1:12" ht="15.75" customHeight="1">
      <c r="A193" s="68"/>
      <c r="B193" s="68"/>
      <c r="C193" s="68"/>
      <c r="D193" s="68"/>
      <c r="E193" s="68"/>
      <c r="F193" s="68"/>
      <c r="G193" s="68"/>
      <c r="H193" s="68"/>
      <c r="I193" s="68"/>
      <c r="J193" s="68"/>
      <c r="K193" s="68"/>
      <c r="L193" s="68"/>
    </row>
    <row r="194" spans="1:12" ht="15.75" customHeight="1">
      <c r="A194" s="68"/>
      <c r="B194" s="68"/>
      <c r="C194" s="68"/>
      <c r="D194" s="68"/>
      <c r="E194" s="68"/>
      <c r="F194" s="68"/>
      <c r="G194" s="68"/>
      <c r="H194" s="68"/>
      <c r="I194" s="68"/>
      <c r="J194" s="68"/>
      <c r="K194" s="68"/>
      <c r="L194" s="68"/>
    </row>
    <row r="195" spans="1:12" ht="15.75" customHeight="1">
      <c r="A195" s="68"/>
      <c r="B195" s="68"/>
      <c r="C195" s="68"/>
      <c r="D195" s="68"/>
      <c r="E195" s="68"/>
      <c r="F195" s="68"/>
      <c r="G195" s="68"/>
      <c r="H195" s="68"/>
      <c r="I195" s="68"/>
      <c r="J195" s="68"/>
      <c r="K195" s="68"/>
      <c r="L195" s="68"/>
    </row>
    <row r="196" spans="1:12" ht="15.75" customHeight="1">
      <c r="A196" s="68"/>
      <c r="B196" s="68"/>
      <c r="C196" s="68"/>
      <c r="D196" s="68"/>
      <c r="E196" s="68"/>
      <c r="F196" s="68"/>
      <c r="G196" s="68"/>
      <c r="H196" s="68"/>
      <c r="I196" s="68"/>
      <c r="J196" s="68"/>
      <c r="K196" s="68"/>
      <c r="L196" s="68"/>
    </row>
    <row r="197" spans="1:12" ht="15.75" customHeight="1">
      <c r="A197" s="68"/>
      <c r="B197" s="68"/>
      <c r="C197" s="68"/>
      <c r="D197" s="68"/>
      <c r="E197" s="68"/>
      <c r="F197" s="68"/>
      <c r="G197" s="68"/>
      <c r="H197" s="68"/>
      <c r="I197" s="68"/>
      <c r="J197" s="68"/>
      <c r="K197" s="68"/>
      <c r="L197" s="68"/>
    </row>
    <row r="198" spans="1:12" ht="15.75" customHeight="1">
      <c r="A198" s="68"/>
      <c r="B198" s="68"/>
      <c r="C198" s="68"/>
      <c r="D198" s="68"/>
      <c r="E198" s="68"/>
      <c r="F198" s="68"/>
      <c r="G198" s="68"/>
      <c r="H198" s="68"/>
      <c r="I198" s="68"/>
      <c r="J198" s="68"/>
      <c r="K198" s="68"/>
      <c r="L198" s="68"/>
    </row>
    <row r="199" spans="1:12" ht="15.75" customHeight="1">
      <c r="A199" s="68"/>
      <c r="B199" s="68"/>
      <c r="C199" s="68"/>
      <c r="D199" s="68"/>
      <c r="E199" s="68"/>
      <c r="F199" s="68"/>
      <c r="G199" s="68"/>
      <c r="H199" s="68"/>
      <c r="I199" s="68"/>
      <c r="J199" s="68"/>
      <c r="K199" s="68"/>
      <c r="L199" s="68"/>
    </row>
    <row r="200" spans="1:12" ht="15.75" customHeight="1">
      <c r="A200" s="68"/>
      <c r="B200" s="68"/>
      <c r="C200" s="68"/>
      <c r="D200" s="68"/>
      <c r="E200" s="68"/>
      <c r="F200" s="68"/>
      <c r="G200" s="68"/>
      <c r="H200" s="68"/>
      <c r="I200" s="68"/>
      <c r="J200" s="68"/>
      <c r="K200" s="68"/>
      <c r="L200" s="68"/>
    </row>
    <row r="201" spans="1:12" ht="15.75" customHeight="1">
      <c r="A201" s="68"/>
      <c r="B201" s="68"/>
      <c r="C201" s="68"/>
      <c r="D201" s="68"/>
      <c r="E201" s="68"/>
      <c r="F201" s="68"/>
      <c r="G201" s="68"/>
      <c r="H201" s="68"/>
      <c r="I201" s="68"/>
      <c r="J201" s="68"/>
      <c r="K201" s="68"/>
      <c r="L201" s="68"/>
    </row>
    <row r="202" spans="1:12" ht="15.75" customHeight="1">
      <c r="A202" s="68"/>
      <c r="B202" s="68"/>
      <c r="C202" s="68"/>
      <c r="D202" s="68"/>
      <c r="E202" s="68"/>
      <c r="F202" s="68"/>
      <c r="G202" s="68"/>
      <c r="H202" s="68"/>
      <c r="I202" s="68"/>
      <c r="J202" s="68"/>
      <c r="K202" s="68"/>
      <c r="L202" s="68"/>
    </row>
    <row r="203" spans="1:12" ht="15.75" customHeight="1">
      <c r="A203" s="68"/>
      <c r="B203" s="68"/>
      <c r="C203" s="68"/>
      <c r="D203" s="68"/>
      <c r="E203" s="68"/>
      <c r="F203" s="68"/>
      <c r="G203" s="68"/>
      <c r="H203" s="68"/>
      <c r="I203" s="68"/>
      <c r="J203" s="68"/>
      <c r="K203" s="68"/>
      <c r="L203" s="68"/>
    </row>
    <row r="204" spans="1:12" ht="15.75" customHeight="1">
      <c r="A204" s="68"/>
      <c r="B204" s="68"/>
      <c r="C204" s="68"/>
      <c r="D204" s="68"/>
      <c r="E204" s="68"/>
      <c r="F204" s="68"/>
      <c r="G204" s="68"/>
      <c r="H204" s="68"/>
      <c r="I204" s="68"/>
      <c r="J204" s="68"/>
      <c r="K204" s="68"/>
      <c r="L204" s="68"/>
    </row>
    <row r="205" spans="1:12" ht="15.75" customHeight="1">
      <c r="A205" s="68"/>
      <c r="B205" s="68"/>
      <c r="C205" s="68"/>
      <c r="D205" s="68"/>
      <c r="E205" s="68"/>
      <c r="F205" s="68"/>
      <c r="G205" s="68"/>
      <c r="H205" s="68"/>
      <c r="I205" s="68"/>
      <c r="J205" s="68"/>
      <c r="K205" s="68"/>
      <c r="L205" s="68"/>
    </row>
    <row r="206" spans="1:12" ht="15.75" customHeight="1">
      <c r="A206" s="68"/>
      <c r="B206" s="68"/>
      <c r="C206" s="68"/>
      <c r="D206" s="68"/>
      <c r="E206" s="68"/>
      <c r="F206" s="68"/>
      <c r="G206" s="68"/>
      <c r="H206" s="68"/>
      <c r="I206" s="68"/>
      <c r="J206" s="68"/>
      <c r="K206" s="68"/>
      <c r="L206" s="68"/>
    </row>
    <row r="207" spans="1:12" ht="15.75" customHeight="1">
      <c r="A207" s="68"/>
      <c r="B207" s="68"/>
      <c r="C207" s="68"/>
      <c r="D207" s="68"/>
      <c r="E207" s="68"/>
      <c r="F207" s="68"/>
      <c r="G207" s="68"/>
      <c r="H207" s="68"/>
      <c r="I207" s="68"/>
      <c r="J207" s="68"/>
      <c r="K207" s="68"/>
      <c r="L207" s="68"/>
    </row>
    <row r="208" spans="1:12" ht="15.75" customHeight="1">
      <c r="A208" s="68"/>
      <c r="B208" s="68"/>
      <c r="C208" s="68"/>
      <c r="D208" s="68"/>
      <c r="E208" s="68"/>
      <c r="F208" s="68"/>
      <c r="G208" s="68"/>
      <c r="H208" s="68"/>
      <c r="I208" s="68"/>
      <c r="J208" s="68"/>
      <c r="K208" s="68"/>
      <c r="L208" s="68"/>
    </row>
    <row r="209" spans="1:12" ht="15.75" customHeight="1">
      <c r="A209" s="68"/>
      <c r="B209" s="68"/>
      <c r="C209" s="68"/>
      <c r="D209" s="68"/>
      <c r="E209" s="68"/>
      <c r="F209" s="68"/>
      <c r="G209" s="68"/>
      <c r="H209" s="68"/>
      <c r="I209" s="68"/>
      <c r="J209" s="68"/>
      <c r="K209" s="68"/>
      <c r="L209" s="68"/>
    </row>
    <row r="210" spans="1:12" ht="15.75" customHeight="1">
      <c r="A210" s="68"/>
      <c r="B210" s="68"/>
      <c r="C210" s="68"/>
      <c r="D210" s="68"/>
      <c r="E210" s="68"/>
      <c r="F210" s="68"/>
      <c r="G210" s="68"/>
      <c r="H210" s="68"/>
      <c r="I210" s="68"/>
      <c r="J210" s="68"/>
      <c r="K210" s="68"/>
      <c r="L210" s="68"/>
    </row>
    <row r="211" spans="1:12" ht="15.75" customHeight="1">
      <c r="A211" s="68"/>
      <c r="B211" s="68"/>
      <c r="C211" s="68"/>
      <c r="D211" s="68"/>
      <c r="E211" s="68"/>
      <c r="F211" s="68"/>
      <c r="G211" s="68"/>
      <c r="H211" s="68"/>
      <c r="I211" s="68"/>
      <c r="J211" s="68"/>
      <c r="K211" s="68"/>
      <c r="L211" s="68"/>
    </row>
    <row r="212" spans="1:12" ht="15.75" customHeight="1">
      <c r="A212" s="68"/>
      <c r="B212" s="68"/>
      <c r="C212" s="68"/>
      <c r="D212" s="68"/>
      <c r="E212" s="68"/>
      <c r="F212" s="68"/>
      <c r="G212" s="68"/>
      <c r="H212" s="68"/>
      <c r="I212" s="68"/>
      <c r="J212" s="68"/>
      <c r="K212" s="68"/>
      <c r="L212" s="68"/>
    </row>
    <row r="213" spans="1:12" ht="15.75" customHeight="1">
      <c r="A213" s="68"/>
      <c r="B213" s="68"/>
      <c r="C213" s="68"/>
      <c r="D213" s="68"/>
      <c r="E213" s="68"/>
      <c r="F213" s="68"/>
      <c r="G213" s="68"/>
      <c r="H213" s="68"/>
      <c r="I213" s="68"/>
      <c r="J213" s="68"/>
      <c r="K213" s="68"/>
      <c r="L213" s="68"/>
    </row>
    <row r="214" spans="1:12" ht="15.75" customHeight="1">
      <c r="A214" s="68"/>
      <c r="B214" s="68"/>
      <c r="C214" s="68"/>
      <c r="D214" s="68"/>
      <c r="E214" s="68"/>
      <c r="F214" s="68"/>
      <c r="G214" s="68"/>
      <c r="H214" s="68"/>
      <c r="I214" s="68"/>
      <c r="J214" s="68"/>
      <c r="K214" s="68"/>
      <c r="L214" s="68"/>
    </row>
    <row r="215" spans="1:12" ht="15.75" customHeight="1">
      <c r="A215" s="68"/>
      <c r="B215" s="68"/>
      <c r="C215" s="68"/>
      <c r="D215" s="68"/>
      <c r="E215" s="68"/>
      <c r="F215" s="68"/>
      <c r="G215" s="68"/>
      <c r="H215" s="68"/>
      <c r="I215" s="68"/>
      <c r="J215" s="68"/>
      <c r="K215" s="68"/>
      <c r="L215" s="68"/>
    </row>
    <row r="216" spans="1:12" ht="15.75" customHeight="1">
      <c r="A216" s="68"/>
      <c r="B216" s="68"/>
      <c r="C216" s="68"/>
      <c r="D216" s="68"/>
      <c r="E216" s="68"/>
      <c r="F216" s="68"/>
      <c r="G216" s="68"/>
      <c r="H216" s="68"/>
      <c r="I216" s="68"/>
      <c r="J216" s="68"/>
      <c r="K216" s="68"/>
      <c r="L216" s="68"/>
    </row>
    <row r="217" spans="1:12" ht="15.75" customHeight="1">
      <c r="A217" s="68"/>
      <c r="B217" s="68"/>
      <c r="C217" s="68"/>
      <c r="D217" s="68"/>
      <c r="E217" s="68"/>
      <c r="F217" s="68"/>
      <c r="G217" s="68"/>
      <c r="H217" s="68"/>
      <c r="I217" s="68"/>
      <c r="J217" s="68"/>
      <c r="K217" s="68"/>
      <c r="L217" s="68"/>
    </row>
    <row r="218" spans="1:12" ht="15.75" customHeight="1">
      <c r="A218" s="68"/>
      <c r="B218" s="68"/>
      <c r="C218" s="68"/>
      <c r="D218" s="68"/>
      <c r="E218" s="68"/>
      <c r="F218" s="68"/>
      <c r="G218" s="68"/>
      <c r="H218" s="68"/>
      <c r="I218" s="68"/>
      <c r="J218" s="68"/>
      <c r="K218" s="68"/>
      <c r="L218" s="68"/>
    </row>
    <row r="219" spans="1:12" ht="15.75" customHeight="1">
      <c r="A219" s="68"/>
      <c r="B219" s="68"/>
      <c r="C219" s="68"/>
      <c r="D219" s="68"/>
      <c r="E219" s="68"/>
      <c r="F219" s="68"/>
      <c r="G219" s="68"/>
      <c r="H219" s="68"/>
      <c r="I219" s="68"/>
      <c r="J219" s="68"/>
      <c r="K219" s="68"/>
      <c r="L219" s="68"/>
    </row>
    <row r="220" spans="1:12" ht="15.75" customHeight="1">
      <c r="A220" s="68"/>
      <c r="B220" s="68"/>
      <c r="C220" s="68"/>
      <c r="D220" s="68"/>
      <c r="E220" s="68"/>
      <c r="F220" s="68"/>
      <c r="G220" s="68"/>
      <c r="H220" s="68"/>
      <c r="I220" s="68"/>
      <c r="J220" s="68"/>
      <c r="K220" s="68"/>
      <c r="L220" s="68"/>
    </row>
    <row r="221" spans="1:12" ht="12.75">
      <c r="A221" s="68"/>
      <c r="B221" s="68"/>
      <c r="C221" s="68"/>
      <c r="D221" s="68"/>
      <c r="E221" s="68"/>
      <c r="F221" s="68"/>
      <c r="G221" s="68"/>
      <c r="H221" s="68"/>
      <c r="I221" s="68"/>
      <c r="J221" s="68"/>
      <c r="K221" s="68"/>
      <c r="L221" s="68"/>
    </row>
  </sheetData>
  <sheetProtection password="E10C" sheet="1"/>
  <mergeCells count="9">
    <mergeCell ref="C8:L8"/>
    <mergeCell ref="J42:J43"/>
    <mergeCell ref="C2:M2"/>
    <mergeCell ref="J12:J13"/>
    <mergeCell ref="G10:H10"/>
    <mergeCell ref="J18:J19"/>
    <mergeCell ref="J24:J25"/>
    <mergeCell ref="J30:J31"/>
    <mergeCell ref="J36:J37"/>
  </mergeCells>
  <dataValidations count="2">
    <dataValidation type="whole" operator="greaterThanOrEqual" allowBlank="1" showInputMessage="1" showErrorMessage="1" error="Veuillez introduire un chiffre&#10;Voer een cijfer in" sqref="E12:E46">
      <formula1>0</formula1>
    </dataValidation>
    <dataValidation type="decimal" operator="greaterThanOrEqual" allowBlank="1" showInputMessage="1" showErrorMessage="1" error="Vous devez introduire un chiffre&#10;Voer een cijfer in" sqref="J12:J14">
      <formula1>0</formula1>
    </dataValidation>
  </dataValidations>
  <printOptions/>
  <pageMargins left="0.7" right="0.7" top="0.75" bottom="0.75" header="0.3" footer="0.3"/>
  <pageSetup horizontalDpi="600" verticalDpi="600" orientation="portrait" paperSize="9" r:id="rId4"/>
  <drawing r:id="rId3"/>
  <legacyDrawing r:id="rId2"/>
</worksheet>
</file>

<file path=xl/worksheets/sheet28.xml><?xml version="1.0" encoding="utf-8"?>
<worksheet xmlns="http://schemas.openxmlformats.org/spreadsheetml/2006/main" xmlns:r="http://schemas.openxmlformats.org/officeDocument/2006/relationships">
  <sheetPr codeName="Sheet26">
    <tabColor theme="8" tint="0.39998000860214233"/>
  </sheetPr>
  <dimension ref="B2:K53"/>
  <sheetViews>
    <sheetView zoomScalePageLayoutView="0" workbookViewId="0" topLeftCell="A1">
      <selection activeCell="K12" sqref="K12"/>
    </sheetView>
  </sheetViews>
  <sheetFormatPr defaultColWidth="9.140625" defaultRowHeight="12.75"/>
  <cols>
    <col min="7" max="7" width="25.7109375" style="0" customWidth="1"/>
  </cols>
  <sheetData>
    <row r="2" ht="178.5">
      <c r="C2" s="64" t="s">
        <v>675</v>
      </c>
    </row>
    <row r="4" spans="2:3" ht="12.75">
      <c r="B4" s="53" t="s">
        <v>421</v>
      </c>
      <c r="C4" s="53" t="s">
        <v>407</v>
      </c>
    </row>
    <row r="6" ht="12.75">
      <c r="C6" s="53"/>
    </row>
    <row r="8" ht="15">
      <c r="C8" s="184" t="s">
        <v>582</v>
      </c>
    </row>
    <row r="10" spans="4:11" ht="12.75">
      <c r="D10" s="53"/>
      <c r="E10" s="53"/>
      <c r="H10" s="53" t="s">
        <v>583</v>
      </c>
      <c r="I10" s="53" t="s">
        <v>408</v>
      </c>
      <c r="K10" s="53" t="s">
        <v>550</v>
      </c>
    </row>
    <row r="11" spans="7:8" ht="12.75">
      <c r="G11" s="53"/>
      <c r="H11" s="53"/>
    </row>
    <row r="12" spans="6:8" ht="12.75">
      <c r="F12" s="53"/>
      <c r="H12" s="53" t="s">
        <v>269</v>
      </c>
    </row>
    <row r="13" spans="6:8" ht="12.75">
      <c r="F13" s="53"/>
      <c r="H13" s="53" t="s">
        <v>181</v>
      </c>
    </row>
    <row r="14" spans="6:8" ht="12.75">
      <c r="F14" s="53"/>
      <c r="H14" s="53" t="s">
        <v>584</v>
      </c>
    </row>
    <row r="15" spans="6:8" ht="12.75">
      <c r="F15" s="53"/>
      <c r="H15" s="53" t="s">
        <v>312</v>
      </c>
    </row>
    <row r="16" spans="7:8" ht="12.75">
      <c r="G16" s="53"/>
      <c r="H16" s="53"/>
    </row>
    <row r="17" spans="7:8" ht="12.75">
      <c r="G17" s="53"/>
      <c r="H17" s="53"/>
    </row>
    <row r="18" spans="6:8" ht="12.75">
      <c r="F18" s="53"/>
      <c r="G18" s="53"/>
      <c r="H18" s="53" t="s">
        <v>269</v>
      </c>
    </row>
    <row r="19" spans="6:8" ht="12.75">
      <c r="F19" s="53"/>
      <c r="G19" s="53"/>
      <c r="H19" s="53" t="s">
        <v>181</v>
      </c>
    </row>
    <row r="20" spans="6:8" ht="12.75">
      <c r="F20" s="53"/>
      <c r="G20" s="53"/>
      <c r="H20" s="53" t="s">
        <v>584</v>
      </c>
    </row>
    <row r="21" spans="6:8" ht="12.75">
      <c r="F21" s="53"/>
      <c r="G21" s="53"/>
      <c r="H21" s="53" t="s">
        <v>312</v>
      </c>
    </row>
    <row r="22" spans="7:8" ht="12.75">
      <c r="G22" s="53"/>
      <c r="H22" s="53"/>
    </row>
    <row r="23" spans="7:8" ht="12.75">
      <c r="G23" s="53"/>
      <c r="H23" s="53"/>
    </row>
    <row r="24" spans="6:8" ht="12.75">
      <c r="F24" s="53"/>
      <c r="G24" s="53"/>
      <c r="H24" s="53" t="s">
        <v>269</v>
      </c>
    </row>
    <row r="25" spans="6:8" ht="12.75">
      <c r="F25" s="53"/>
      <c r="G25" s="53"/>
      <c r="H25" s="53" t="s">
        <v>181</v>
      </c>
    </row>
    <row r="26" spans="6:8" ht="12.75">
      <c r="F26" s="53"/>
      <c r="G26" s="53"/>
      <c r="H26" s="53" t="s">
        <v>584</v>
      </c>
    </row>
    <row r="27" spans="6:8" ht="12.75">
      <c r="F27" s="53"/>
      <c r="G27" s="53"/>
      <c r="H27" s="53" t="s">
        <v>312</v>
      </c>
    </row>
    <row r="28" spans="7:8" ht="12.75">
      <c r="G28" s="53"/>
      <c r="H28" s="53"/>
    </row>
    <row r="29" spans="7:8" ht="12.75">
      <c r="G29" s="53"/>
      <c r="H29" s="53"/>
    </row>
    <row r="30" spans="6:8" ht="12.75">
      <c r="F30" s="53"/>
      <c r="G30" s="53"/>
      <c r="H30" s="53" t="s">
        <v>269</v>
      </c>
    </row>
    <row r="31" spans="6:8" ht="12.75">
      <c r="F31" s="53"/>
      <c r="G31" s="53"/>
      <c r="H31" s="53" t="s">
        <v>181</v>
      </c>
    </row>
    <row r="32" spans="6:8" ht="12.75">
      <c r="F32" s="53"/>
      <c r="G32" s="53"/>
      <c r="H32" s="53" t="s">
        <v>584</v>
      </c>
    </row>
    <row r="33" spans="6:8" ht="12.75">
      <c r="F33" s="53"/>
      <c r="G33" s="53"/>
      <c r="H33" s="53" t="s">
        <v>312</v>
      </c>
    </row>
    <row r="34" spans="7:8" ht="12.75">
      <c r="G34" s="53"/>
      <c r="H34" s="53"/>
    </row>
    <row r="35" spans="7:8" ht="12.75">
      <c r="G35" s="53"/>
      <c r="H35" s="53"/>
    </row>
    <row r="36" spans="6:8" ht="12.75">
      <c r="F36" s="53"/>
      <c r="G36" s="53"/>
      <c r="H36" s="53" t="s">
        <v>269</v>
      </c>
    </row>
    <row r="37" spans="6:8" ht="12.75">
      <c r="F37" s="53"/>
      <c r="G37" s="53"/>
      <c r="H37" s="53" t="s">
        <v>181</v>
      </c>
    </row>
    <row r="38" spans="6:8" ht="12.75">
      <c r="F38" s="53"/>
      <c r="G38" s="53"/>
      <c r="H38" s="53" t="s">
        <v>584</v>
      </c>
    </row>
    <row r="39" spans="6:8" ht="12.75">
      <c r="F39" s="53"/>
      <c r="G39" s="53"/>
      <c r="H39" s="53" t="s">
        <v>312</v>
      </c>
    </row>
    <row r="40" spans="7:8" ht="12.75">
      <c r="G40" s="53"/>
      <c r="H40" s="53"/>
    </row>
    <row r="41" spans="7:8" ht="12.75">
      <c r="G41" s="53"/>
      <c r="H41" s="53"/>
    </row>
    <row r="42" spans="6:8" ht="12.75">
      <c r="F42" s="53"/>
      <c r="G42" s="53"/>
      <c r="H42" s="53" t="s">
        <v>269</v>
      </c>
    </row>
    <row r="43" spans="6:8" ht="12.75">
      <c r="F43" s="53"/>
      <c r="G43" s="53"/>
      <c r="H43" s="53" t="s">
        <v>181</v>
      </c>
    </row>
    <row r="44" spans="6:8" ht="12.75">
      <c r="F44" s="53"/>
      <c r="G44" s="53"/>
      <c r="H44" s="53" t="s">
        <v>584</v>
      </c>
    </row>
    <row r="45" spans="6:8" ht="12.75">
      <c r="F45" s="53"/>
      <c r="G45" s="53"/>
      <c r="H45" s="53" t="s">
        <v>312</v>
      </c>
    </row>
    <row r="46" spans="7:8" ht="13.5" customHeight="1">
      <c r="G46" s="53"/>
      <c r="H46" s="53"/>
    </row>
    <row r="47" spans="7:8" ht="13.5" customHeight="1">
      <c r="G47" s="53"/>
      <c r="H47" s="53"/>
    </row>
    <row r="53" spans="6:7" ht="12.75">
      <c r="F53" s="13" t="s">
        <v>10</v>
      </c>
      <c r="G53" s="13"/>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codeName="Sheet20">
    <tabColor theme="8" tint="0.39998000860214233"/>
  </sheetPr>
  <dimension ref="B2:P53"/>
  <sheetViews>
    <sheetView zoomScalePageLayoutView="0" workbookViewId="0" topLeftCell="A1">
      <selection activeCell="O25" sqref="O25"/>
    </sheetView>
  </sheetViews>
  <sheetFormatPr defaultColWidth="9.140625" defaultRowHeight="12.75"/>
  <cols>
    <col min="7" max="7" width="25.7109375" style="0" customWidth="1"/>
  </cols>
  <sheetData>
    <row r="2" ht="153">
      <c r="C2" s="64" t="s">
        <v>674</v>
      </c>
    </row>
    <row r="4" spans="2:3" ht="15">
      <c r="B4" s="53" t="s">
        <v>421</v>
      </c>
      <c r="C4" s="199" t="s">
        <v>481</v>
      </c>
    </row>
    <row r="8" spans="3:14" ht="15">
      <c r="C8" s="184" t="s">
        <v>607</v>
      </c>
      <c r="D8" s="246"/>
      <c r="E8" s="246"/>
      <c r="F8" s="246"/>
      <c r="G8" s="246"/>
      <c r="H8" s="246"/>
      <c r="I8" s="246"/>
      <c r="J8" s="246"/>
      <c r="K8" s="246"/>
      <c r="L8" s="246"/>
      <c r="M8" s="246"/>
      <c r="N8" s="246"/>
    </row>
    <row r="9" spans="3:14" ht="12.75">
      <c r="C9" s="246"/>
      <c r="D9" s="246"/>
      <c r="E9" s="246"/>
      <c r="F9" s="246"/>
      <c r="G9" s="246"/>
      <c r="H9" s="246"/>
      <c r="I9" s="246"/>
      <c r="J9" s="246"/>
      <c r="K9" s="246"/>
      <c r="L9" s="246"/>
      <c r="M9" s="246"/>
      <c r="N9" s="246"/>
    </row>
    <row r="10" spans="3:16" ht="12.75">
      <c r="C10" s="246"/>
      <c r="D10" s="53"/>
      <c r="E10" s="53"/>
      <c r="F10" s="53"/>
      <c r="G10" s="53"/>
      <c r="H10" s="53" t="s">
        <v>208</v>
      </c>
      <c r="I10" s="53" t="s">
        <v>562</v>
      </c>
      <c r="J10" s="53"/>
      <c r="K10" s="53" t="s">
        <v>563</v>
      </c>
      <c r="L10" s="53"/>
      <c r="M10" s="53"/>
      <c r="N10" s="246"/>
      <c r="O10" s="7"/>
      <c r="P10" s="7"/>
    </row>
    <row r="11" spans="3:14" ht="12.75">
      <c r="C11" s="246"/>
      <c r="D11" s="53"/>
      <c r="E11" s="53"/>
      <c r="F11" s="53"/>
      <c r="G11" s="53"/>
      <c r="H11" s="53"/>
      <c r="I11" s="53"/>
      <c r="J11" s="53"/>
      <c r="K11" s="53"/>
      <c r="L11" s="53"/>
      <c r="M11" s="53"/>
      <c r="N11" s="246"/>
    </row>
    <row r="12" spans="3:14" ht="12.75">
      <c r="C12" s="246"/>
      <c r="D12" s="53"/>
      <c r="E12" s="53"/>
      <c r="F12" s="53"/>
      <c r="G12" s="53"/>
      <c r="H12" s="53" t="s">
        <v>560</v>
      </c>
      <c r="I12" s="53"/>
      <c r="J12" s="53"/>
      <c r="K12" s="53"/>
      <c r="L12" s="53"/>
      <c r="M12" s="53"/>
      <c r="N12" s="246"/>
    </row>
    <row r="13" spans="3:14" ht="12.75">
      <c r="C13" s="246"/>
      <c r="D13" s="53"/>
      <c r="E13" s="53"/>
      <c r="F13" s="53"/>
      <c r="G13" s="53"/>
      <c r="H13" s="53" t="s">
        <v>286</v>
      </c>
      <c r="I13" s="53"/>
      <c r="J13" s="53"/>
      <c r="K13" s="53"/>
      <c r="L13" s="53"/>
      <c r="M13" s="53"/>
      <c r="N13" s="246"/>
    </row>
    <row r="14" spans="3:14" ht="12.75">
      <c r="C14" s="246"/>
      <c r="D14" s="53"/>
      <c r="E14" s="53"/>
      <c r="F14" s="53"/>
      <c r="G14" s="53"/>
      <c r="H14" s="53" t="s">
        <v>608</v>
      </c>
      <c r="I14" s="53"/>
      <c r="J14" s="53"/>
      <c r="K14" s="53"/>
      <c r="L14" s="53"/>
      <c r="M14" s="53"/>
      <c r="N14" s="246"/>
    </row>
    <row r="15" spans="3:14" ht="12.75">
      <c r="C15" s="246"/>
      <c r="D15" s="53"/>
      <c r="E15" s="53"/>
      <c r="F15" s="53"/>
      <c r="G15" s="53"/>
      <c r="H15" s="53" t="s">
        <v>561</v>
      </c>
      <c r="I15" s="53"/>
      <c r="J15" s="53"/>
      <c r="K15" s="53"/>
      <c r="L15" s="53"/>
      <c r="M15" s="53"/>
      <c r="N15" s="246"/>
    </row>
    <row r="16" spans="3:14" ht="12.75">
      <c r="C16" s="246"/>
      <c r="D16" s="53"/>
      <c r="E16" s="53"/>
      <c r="F16" s="53"/>
      <c r="G16" s="53"/>
      <c r="H16" s="53"/>
      <c r="I16" s="53"/>
      <c r="J16" s="53"/>
      <c r="K16" s="53"/>
      <c r="L16" s="53"/>
      <c r="M16" s="53"/>
      <c r="N16" s="246"/>
    </row>
    <row r="17" spans="3:14" ht="12.75">
      <c r="C17" s="246"/>
      <c r="D17" s="53"/>
      <c r="E17" s="53"/>
      <c r="F17" s="53"/>
      <c r="G17" s="53"/>
      <c r="H17" s="53"/>
      <c r="I17" s="53"/>
      <c r="J17" s="53"/>
      <c r="K17" s="53"/>
      <c r="L17" s="53"/>
      <c r="M17" s="53"/>
      <c r="N17" s="246"/>
    </row>
    <row r="18" spans="3:14" ht="12.75">
      <c r="C18" s="246"/>
      <c r="D18" s="53"/>
      <c r="E18" s="53"/>
      <c r="F18" s="53"/>
      <c r="G18" s="53"/>
      <c r="H18" s="53" t="s">
        <v>560</v>
      </c>
      <c r="I18" s="53"/>
      <c r="J18" s="53"/>
      <c r="K18" s="53"/>
      <c r="L18" s="53"/>
      <c r="M18" s="53"/>
      <c r="N18" s="246"/>
    </row>
    <row r="19" spans="3:14" ht="12.75">
      <c r="C19" s="246"/>
      <c r="D19" s="53"/>
      <c r="E19" s="53"/>
      <c r="F19" s="53"/>
      <c r="G19" s="53"/>
      <c r="H19" s="53" t="s">
        <v>286</v>
      </c>
      <c r="I19" s="53"/>
      <c r="J19" s="53"/>
      <c r="K19" s="53"/>
      <c r="L19" s="53"/>
      <c r="M19" s="53"/>
      <c r="N19" s="246"/>
    </row>
    <row r="20" spans="3:14" ht="12.75">
      <c r="C20" s="246"/>
      <c r="D20" s="53"/>
      <c r="E20" s="53"/>
      <c r="F20" s="53"/>
      <c r="G20" s="53"/>
      <c r="H20" s="53" t="s">
        <v>608</v>
      </c>
      <c r="I20" s="53"/>
      <c r="J20" s="53"/>
      <c r="K20" s="53"/>
      <c r="L20" s="53"/>
      <c r="M20" s="53"/>
      <c r="N20" s="246"/>
    </row>
    <row r="21" spans="3:14" ht="12.75">
      <c r="C21" s="246"/>
      <c r="D21" s="53"/>
      <c r="E21" s="53"/>
      <c r="F21" s="53"/>
      <c r="G21" s="53"/>
      <c r="H21" s="53" t="s">
        <v>561</v>
      </c>
      <c r="I21" s="53"/>
      <c r="J21" s="53"/>
      <c r="K21" s="53"/>
      <c r="L21" s="53"/>
      <c r="M21" s="53"/>
      <c r="N21" s="246"/>
    </row>
    <row r="22" spans="3:14" ht="12.75">
      <c r="C22" s="246"/>
      <c r="D22" s="53"/>
      <c r="E22" s="53"/>
      <c r="F22" s="53"/>
      <c r="G22" s="53"/>
      <c r="H22" s="53"/>
      <c r="I22" s="53"/>
      <c r="J22" s="53"/>
      <c r="K22" s="53"/>
      <c r="L22" s="53"/>
      <c r="M22" s="53"/>
      <c r="N22" s="246"/>
    </row>
    <row r="23" spans="3:14" ht="12.75">
      <c r="C23" s="246"/>
      <c r="D23" s="53"/>
      <c r="E23" s="53"/>
      <c r="F23" s="53"/>
      <c r="G23" s="53"/>
      <c r="H23" s="53"/>
      <c r="I23" s="53"/>
      <c r="J23" s="53"/>
      <c r="K23" s="53"/>
      <c r="L23" s="53"/>
      <c r="M23" s="53"/>
      <c r="N23" s="246"/>
    </row>
    <row r="24" spans="3:14" ht="12.75">
      <c r="C24" s="246"/>
      <c r="D24" s="53"/>
      <c r="E24" s="53"/>
      <c r="F24" s="53"/>
      <c r="G24" s="53"/>
      <c r="H24" s="53" t="s">
        <v>560</v>
      </c>
      <c r="I24" s="53"/>
      <c r="J24" s="53"/>
      <c r="K24" s="53"/>
      <c r="L24" s="53"/>
      <c r="M24" s="53"/>
      <c r="N24" s="246"/>
    </row>
    <row r="25" spans="3:14" ht="12.75">
      <c r="C25" s="246"/>
      <c r="D25" s="53"/>
      <c r="E25" s="53"/>
      <c r="F25" s="53"/>
      <c r="G25" s="53"/>
      <c r="H25" s="53" t="s">
        <v>286</v>
      </c>
      <c r="I25" s="53"/>
      <c r="J25" s="53"/>
      <c r="K25" s="53"/>
      <c r="L25" s="53"/>
      <c r="M25" s="53"/>
      <c r="N25" s="246"/>
    </row>
    <row r="26" spans="3:14" ht="12.75">
      <c r="C26" s="246"/>
      <c r="D26" s="53"/>
      <c r="E26" s="53"/>
      <c r="F26" s="53"/>
      <c r="G26" s="53"/>
      <c r="H26" s="53" t="s">
        <v>608</v>
      </c>
      <c r="I26" s="53"/>
      <c r="J26" s="53"/>
      <c r="K26" s="53"/>
      <c r="L26" s="53"/>
      <c r="M26" s="53"/>
      <c r="N26" s="246"/>
    </row>
    <row r="27" spans="3:14" ht="12.75">
      <c r="C27" s="246"/>
      <c r="D27" s="53"/>
      <c r="E27" s="53"/>
      <c r="F27" s="53"/>
      <c r="G27" s="53"/>
      <c r="H27" s="53" t="s">
        <v>561</v>
      </c>
      <c r="I27" s="53"/>
      <c r="J27" s="53"/>
      <c r="K27" s="53"/>
      <c r="L27" s="53"/>
      <c r="M27" s="53"/>
      <c r="N27" s="246"/>
    </row>
    <row r="28" spans="3:14" ht="12.75">
      <c r="C28" s="246"/>
      <c r="D28" s="53"/>
      <c r="E28" s="53"/>
      <c r="F28" s="53"/>
      <c r="G28" s="53"/>
      <c r="H28" s="53"/>
      <c r="I28" s="53"/>
      <c r="J28" s="53"/>
      <c r="K28" s="53"/>
      <c r="L28" s="53"/>
      <c r="M28" s="53"/>
      <c r="N28" s="246"/>
    </row>
    <row r="29" spans="3:14" ht="12.75">
      <c r="C29" s="246"/>
      <c r="D29" s="53"/>
      <c r="E29" s="53"/>
      <c r="F29" s="53"/>
      <c r="G29" s="53"/>
      <c r="H29" s="53"/>
      <c r="I29" s="53"/>
      <c r="J29" s="53"/>
      <c r="K29" s="53"/>
      <c r="L29" s="53"/>
      <c r="M29" s="53"/>
      <c r="N29" s="246"/>
    </row>
    <row r="30" spans="3:14" ht="12.75">
      <c r="C30" s="246"/>
      <c r="D30" s="53"/>
      <c r="E30" s="53"/>
      <c r="F30" s="53"/>
      <c r="G30" s="53"/>
      <c r="H30" s="53" t="s">
        <v>560</v>
      </c>
      <c r="I30" s="53"/>
      <c r="J30" s="53"/>
      <c r="K30" s="53"/>
      <c r="L30" s="53"/>
      <c r="M30" s="53"/>
      <c r="N30" s="246"/>
    </row>
    <row r="31" spans="3:14" ht="12.75">
      <c r="C31" s="246"/>
      <c r="D31" s="53"/>
      <c r="E31" s="53"/>
      <c r="F31" s="53"/>
      <c r="G31" s="53"/>
      <c r="H31" s="53" t="s">
        <v>286</v>
      </c>
      <c r="I31" s="53"/>
      <c r="J31" s="53"/>
      <c r="K31" s="53"/>
      <c r="L31" s="53"/>
      <c r="M31" s="53"/>
      <c r="N31" s="246"/>
    </row>
    <row r="32" spans="3:14" ht="12.75">
      <c r="C32" s="246"/>
      <c r="D32" s="53"/>
      <c r="E32" s="53"/>
      <c r="F32" s="53"/>
      <c r="G32" s="53"/>
      <c r="H32" s="53" t="s">
        <v>608</v>
      </c>
      <c r="I32" s="53"/>
      <c r="J32" s="53"/>
      <c r="K32" s="53"/>
      <c r="L32" s="53"/>
      <c r="M32" s="53"/>
      <c r="N32" s="246"/>
    </row>
    <row r="33" spans="3:14" ht="12.75">
      <c r="C33" s="246"/>
      <c r="D33" s="53"/>
      <c r="E33" s="53"/>
      <c r="F33" s="53"/>
      <c r="G33" s="53"/>
      <c r="H33" s="53" t="s">
        <v>561</v>
      </c>
      <c r="I33" s="53"/>
      <c r="J33" s="53"/>
      <c r="K33" s="53"/>
      <c r="L33" s="53"/>
      <c r="M33" s="53"/>
      <c r="N33" s="246"/>
    </row>
    <row r="34" spans="3:14" ht="12.75">
      <c r="C34" s="246"/>
      <c r="D34" s="53"/>
      <c r="E34" s="53"/>
      <c r="F34" s="53"/>
      <c r="G34" s="53"/>
      <c r="H34" s="53"/>
      <c r="I34" s="53"/>
      <c r="J34" s="53"/>
      <c r="K34" s="53"/>
      <c r="L34" s="53"/>
      <c r="M34" s="53"/>
      <c r="N34" s="246"/>
    </row>
    <row r="35" spans="3:14" ht="12.75">
      <c r="C35" s="246"/>
      <c r="D35" s="53"/>
      <c r="E35" s="53"/>
      <c r="F35" s="53"/>
      <c r="G35" s="53"/>
      <c r="H35" s="53"/>
      <c r="I35" s="53"/>
      <c r="J35" s="53"/>
      <c r="K35" s="53"/>
      <c r="L35" s="53"/>
      <c r="M35" s="53"/>
      <c r="N35" s="246"/>
    </row>
    <row r="36" spans="3:14" ht="12.75">
      <c r="C36" s="246"/>
      <c r="D36" s="53"/>
      <c r="E36" s="53"/>
      <c r="F36" s="53"/>
      <c r="G36" s="53"/>
      <c r="H36" s="53" t="s">
        <v>560</v>
      </c>
      <c r="I36" s="53"/>
      <c r="J36" s="53"/>
      <c r="K36" s="53"/>
      <c r="L36" s="53"/>
      <c r="M36" s="53"/>
      <c r="N36" s="246"/>
    </row>
    <row r="37" spans="3:14" ht="12.75">
      <c r="C37" s="246"/>
      <c r="D37" s="53"/>
      <c r="E37" s="53"/>
      <c r="F37" s="53"/>
      <c r="G37" s="53"/>
      <c r="H37" s="53" t="s">
        <v>286</v>
      </c>
      <c r="I37" s="53"/>
      <c r="J37" s="53"/>
      <c r="K37" s="53"/>
      <c r="L37" s="53"/>
      <c r="M37" s="53"/>
      <c r="N37" s="246"/>
    </row>
    <row r="38" spans="3:14" ht="12.75">
      <c r="C38" s="246"/>
      <c r="D38" s="53"/>
      <c r="E38" s="53"/>
      <c r="F38" s="53"/>
      <c r="G38" s="53"/>
      <c r="H38" s="53" t="s">
        <v>608</v>
      </c>
      <c r="I38" s="53"/>
      <c r="J38" s="53"/>
      <c r="K38" s="53"/>
      <c r="L38" s="53"/>
      <c r="M38" s="53"/>
      <c r="N38" s="246"/>
    </row>
    <row r="39" spans="3:14" ht="12.75">
      <c r="C39" s="246"/>
      <c r="D39" s="53"/>
      <c r="E39" s="53"/>
      <c r="F39" s="53"/>
      <c r="G39" s="53"/>
      <c r="H39" s="53" t="s">
        <v>561</v>
      </c>
      <c r="I39" s="53"/>
      <c r="J39" s="53"/>
      <c r="K39" s="53"/>
      <c r="L39" s="53"/>
      <c r="M39" s="53"/>
      <c r="N39" s="246"/>
    </row>
    <row r="40" spans="3:14" ht="12.75">
      <c r="C40" s="246"/>
      <c r="D40" s="53"/>
      <c r="E40" s="53"/>
      <c r="F40" s="53"/>
      <c r="G40" s="53"/>
      <c r="H40" s="53"/>
      <c r="I40" s="53"/>
      <c r="J40" s="53"/>
      <c r="K40" s="53"/>
      <c r="L40" s="53"/>
      <c r="M40" s="53"/>
      <c r="N40" s="246"/>
    </row>
    <row r="41" spans="3:14" ht="12.75">
      <c r="C41" s="246"/>
      <c r="D41" s="53"/>
      <c r="E41" s="53"/>
      <c r="F41" s="53"/>
      <c r="G41" s="53"/>
      <c r="H41" s="53"/>
      <c r="I41" s="53"/>
      <c r="J41" s="53"/>
      <c r="K41" s="53"/>
      <c r="L41" s="53"/>
      <c r="M41" s="53"/>
      <c r="N41" s="246"/>
    </row>
    <row r="42" spans="3:14" ht="12.75">
      <c r="C42" s="246"/>
      <c r="D42" s="53"/>
      <c r="E42" s="53"/>
      <c r="F42" s="53"/>
      <c r="G42" s="53"/>
      <c r="H42" s="53" t="s">
        <v>560</v>
      </c>
      <c r="I42" s="53"/>
      <c r="J42" s="53"/>
      <c r="K42" s="53"/>
      <c r="L42" s="53"/>
      <c r="M42" s="53"/>
      <c r="N42" s="246"/>
    </row>
    <row r="43" spans="3:14" ht="12.75">
      <c r="C43" s="246"/>
      <c r="D43" s="53"/>
      <c r="E43" s="53"/>
      <c r="F43" s="53"/>
      <c r="G43" s="53"/>
      <c r="H43" s="53" t="s">
        <v>286</v>
      </c>
      <c r="I43" s="53"/>
      <c r="J43" s="53"/>
      <c r="K43" s="53"/>
      <c r="L43" s="53"/>
      <c r="M43" s="53"/>
      <c r="N43" s="246"/>
    </row>
    <row r="44" spans="3:14" ht="12.75">
      <c r="C44" s="246"/>
      <c r="D44" s="53"/>
      <c r="E44" s="53"/>
      <c r="F44" s="53"/>
      <c r="G44" s="53"/>
      <c r="H44" s="53" t="s">
        <v>608</v>
      </c>
      <c r="I44" s="53"/>
      <c r="J44" s="53"/>
      <c r="K44" s="53"/>
      <c r="L44" s="53"/>
      <c r="M44" s="53"/>
      <c r="N44" s="246"/>
    </row>
    <row r="45" spans="3:14" ht="12.75">
      <c r="C45" s="246"/>
      <c r="D45" s="53"/>
      <c r="E45" s="53"/>
      <c r="F45" s="53"/>
      <c r="G45" s="53"/>
      <c r="H45" s="53" t="s">
        <v>561</v>
      </c>
      <c r="I45" s="53"/>
      <c r="J45" s="53"/>
      <c r="K45" s="53"/>
      <c r="L45" s="53"/>
      <c r="M45" s="53"/>
      <c r="N45" s="246"/>
    </row>
    <row r="46" spans="4:13" ht="13.5" customHeight="1" thickBot="1">
      <c r="D46" s="53"/>
      <c r="E46" s="53"/>
      <c r="F46" s="53"/>
      <c r="G46" s="189"/>
      <c r="H46" s="189"/>
      <c r="I46" s="53"/>
      <c r="J46" s="53"/>
      <c r="K46" s="53"/>
      <c r="L46" s="53"/>
      <c r="M46" s="53"/>
    </row>
    <row r="47" spans="4:13" ht="13.5" customHeight="1">
      <c r="D47" s="53"/>
      <c r="E47" s="53"/>
      <c r="F47" s="53"/>
      <c r="G47" s="53"/>
      <c r="H47" s="53"/>
      <c r="I47" s="53"/>
      <c r="J47" s="53"/>
      <c r="K47" s="53"/>
      <c r="L47" s="53"/>
      <c r="M47" s="53"/>
    </row>
    <row r="48" spans="4:13" ht="12.75">
      <c r="D48" s="53"/>
      <c r="E48" s="53"/>
      <c r="F48" s="53"/>
      <c r="G48" s="53"/>
      <c r="H48" s="53"/>
      <c r="I48" s="53"/>
      <c r="J48" s="53"/>
      <c r="K48" s="53"/>
      <c r="L48" s="53"/>
      <c r="M48" s="53"/>
    </row>
    <row r="49" spans="4:13" ht="12.75">
      <c r="D49" s="53"/>
      <c r="E49" s="53"/>
      <c r="F49" s="53"/>
      <c r="G49" s="53"/>
      <c r="H49" s="53"/>
      <c r="I49" s="53"/>
      <c r="J49" s="53"/>
      <c r="K49" s="53"/>
      <c r="L49" s="53"/>
      <c r="M49" s="53"/>
    </row>
    <row r="50" spans="4:13" ht="12.75">
      <c r="D50" s="53"/>
      <c r="E50" s="53"/>
      <c r="F50" s="53"/>
      <c r="G50" s="53"/>
      <c r="H50" s="53"/>
      <c r="I50" s="53"/>
      <c r="J50" s="53"/>
      <c r="K50" s="53"/>
      <c r="L50" s="53"/>
      <c r="M50" s="53"/>
    </row>
    <row r="53" ht="12.75">
      <c r="F53" s="16" t="s">
        <v>137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9">
    <tabColor indexed="16"/>
  </sheetPr>
  <dimension ref="A2:O23"/>
  <sheetViews>
    <sheetView zoomScalePageLayoutView="0" workbookViewId="0" topLeftCell="A1">
      <pane ySplit="2" topLeftCell="A3" activePane="bottomLeft" state="frozen"/>
      <selection pane="topLeft" activeCell="C26" sqref="C26:L26"/>
      <selection pane="bottomLeft" activeCell="C2" sqref="C2:M2"/>
    </sheetView>
  </sheetViews>
  <sheetFormatPr defaultColWidth="11.421875" defaultRowHeight="12.75"/>
  <cols>
    <col min="1" max="1" width="1.421875" style="9" customWidth="1"/>
    <col min="2" max="2" width="11.28125" style="9" customWidth="1"/>
    <col min="3" max="12" width="11.421875" style="9" customWidth="1"/>
    <col min="13" max="13" width="14.140625" style="9" customWidth="1"/>
    <col min="14" max="14" width="6.57421875" style="9" customWidth="1"/>
    <col min="15" max="17" width="15.28125" style="9" customWidth="1"/>
    <col min="18" max="16384" width="11.421875" style="9" customWidth="1"/>
  </cols>
  <sheetData>
    <row r="1" ht="8.25" customHeight="1"/>
    <row r="2" spans="1:13" ht="58.5" customHeight="1">
      <c r="A2" s="10"/>
      <c r="C2" s="301" t="s">
        <v>3</v>
      </c>
      <c r="D2" s="301"/>
      <c r="E2" s="301"/>
      <c r="F2" s="301"/>
      <c r="G2" s="301"/>
      <c r="H2" s="301"/>
      <c r="I2" s="301"/>
      <c r="J2" s="301"/>
      <c r="K2" s="301"/>
      <c r="L2" s="301"/>
      <c r="M2" s="301"/>
    </row>
    <row r="4" spans="2:13" ht="15.75">
      <c r="B4" s="11" t="s">
        <v>145</v>
      </c>
      <c r="C4" s="12" t="s">
        <v>4</v>
      </c>
      <c r="D4" s="12"/>
      <c r="E4" s="12"/>
      <c r="F4" s="12"/>
      <c r="G4" s="12"/>
      <c r="H4" s="12"/>
      <c r="I4" s="13"/>
      <c r="J4" s="13"/>
      <c r="K4" s="13"/>
      <c r="L4" s="13"/>
      <c r="M4" s="13"/>
    </row>
    <row r="5" spans="2:13" ht="15.75">
      <c r="B5" s="11"/>
      <c r="C5" s="12"/>
      <c r="D5" s="12"/>
      <c r="E5" s="12"/>
      <c r="F5" s="12"/>
      <c r="G5" s="12"/>
      <c r="H5" s="12"/>
      <c r="I5" s="13"/>
      <c r="J5" s="13"/>
      <c r="K5" s="13"/>
      <c r="L5" s="13"/>
      <c r="M5" s="13"/>
    </row>
    <row r="6" spans="2:13" ht="15.75">
      <c r="B6" s="11"/>
      <c r="C6" s="302"/>
      <c r="D6" s="302"/>
      <c r="E6" s="302"/>
      <c r="F6" s="302"/>
      <c r="G6" s="302"/>
      <c r="H6" s="302"/>
      <c r="I6" s="13"/>
      <c r="J6" s="302" t="s">
        <v>5</v>
      </c>
      <c r="K6" s="302"/>
      <c r="L6" s="13"/>
      <c r="M6" s="13"/>
    </row>
    <row r="7" spans="2:15" ht="50.25" customHeight="1">
      <c r="B7" s="11"/>
      <c r="C7" s="13"/>
      <c r="D7" s="13"/>
      <c r="E7" s="13"/>
      <c r="F7" s="13"/>
      <c r="G7" s="13"/>
      <c r="H7" s="13"/>
      <c r="I7" s="13"/>
      <c r="J7" s="303"/>
      <c r="K7" s="304"/>
      <c r="L7" s="13"/>
      <c r="M7" s="13"/>
      <c r="O7" s="14"/>
    </row>
    <row r="8" spans="2:15" ht="16.5" customHeight="1">
      <c r="B8" s="11"/>
      <c r="J8" s="9" t="e">
        <f>VLOOKUP(O8,#REF!,2,FALSE)</f>
        <v>#REF!</v>
      </c>
      <c r="O8" s="9">
        <v>0</v>
      </c>
    </row>
    <row r="13" ht="12.75">
      <c r="C13" s="9" t="s">
        <v>130</v>
      </c>
    </row>
    <row r="15" ht="12.75">
      <c r="D15" s="9" t="s">
        <v>131</v>
      </c>
    </row>
    <row r="17" ht="12.75">
      <c r="D17" s="9" t="s">
        <v>132</v>
      </c>
    </row>
    <row r="19" ht="12.75">
      <c r="D19" s="9" t="s">
        <v>133</v>
      </c>
    </row>
    <row r="23" ht="12.75">
      <c r="C23" s="13" t="s">
        <v>25</v>
      </c>
    </row>
  </sheetData>
  <sheetProtection selectLockedCells="1" selectUnlockedCells="1"/>
  <mergeCells count="4">
    <mergeCell ref="C2:M2"/>
    <mergeCell ref="J6:K6"/>
    <mergeCell ref="J7:K7"/>
    <mergeCell ref="C6:H6"/>
  </mergeCells>
  <printOptions/>
  <pageMargins left="0.21" right="0.27" top="0.51" bottom="0.55" header="0.3" footer="0.32"/>
  <pageSetup horizontalDpi="600" verticalDpi="600" orientation="portrait" paperSize="9" scale="65" r:id="rId3"/>
  <drawing r:id="rId2"/>
  <legacyDrawing r:id="rId1"/>
</worksheet>
</file>

<file path=xl/worksheets/sheet30.xml><?xml version="1.0" encoding="utf-8"?>
<worksheet xmlns="http://schemas.openxmlformats.org/spreadsheetml/2006/main" xmlns:r="http://schemas.openxmlformats.org/officeDocument/2006/relationships">
  <sheetPr codeName="Sheet27">
    <tabColor theme="2" tint="-0.4999699890613556"/>
  </sheetPr>
  <dimension ref="A1:Y195"/>
  <sheetViews>
    <sheetView showGridLines="0" showRowColHeaders="0" zoomScalePageLayoutView="0" workbookViewId="0" topLeftCell="A1">
      <selection activeCell="A1" sqref="A1"/>
    </sheetView>
  </sheetViews>
  <sheetFormatPr defaultColWidth="9.140625" defaultRowHeight="12.75"/>
  <cols>
    <col min="1" max="1" width="3.8515625" style="0" customWidth="1"/>
    <col min="2" max="2" width="8.8515625" style="0" customWidth="1"/>
    <col min="3" max="3" width="6.7109375" style="0" customWidth="1"/>
    <col min="4" max="4" width="18.7109375" style="0" customWidth="1"/>
    <col min="5" max="5" width="15.7109375" style="0" customWidth="1"/>
    <col min="6" max="6" width="11.421875" style="0" customWidth="1"/>
    <col min="7" max="7" width="17.28125" style="0" customWidth="1"/>
    <col min="8" max="8" width="17.7109375" style="0" customWidth="1"/>
    <col min="9" max="9" width="11.140625" style="0" customWidth="1"/>
    <col min="10" max="10" width="12.7109375" style="0" customWidth="1"/>
    <col min="11" max="11" width="8.57421875" style="0" customWidth="1"/>
    <col min="12" max="12" width="10.8515625" style="0" customWidth="1"/>
    <col min="14" max="14" width="10.7109375" style="0" customWidth="1"/>
    <col min="15" max="15" width="9.140625" style="0" hidden="1" customWidth="1"/>
    <col min="16" max="25" width="9.140625" style="68" hidden="1" customWidth="1"/>
    <col min="26" max="27" width="9.140625" style="0" hidden="1" customWidth="1"/>
    <col min="28" max="41" width="9.140625" style="0" customWidth="1"/>
  </cols>
  <sheetData>
    <row r="1" spans="1:14" ht="15.75">
      <c r="A1" s="19"/>
      <c r="B1" s="19"/>
      <c r="C1" s="19"/>
      <c r="D1" s="19"/>
      <c r="E1" s="19"/>
      <c r="F1" s="19"/>
      <c r="G1" s="19"/>
      <c r="H1" s="19"/>
      <c r="I1" s="19"/>
      <c r="J1" s="19"/>
      <c r="K1" s="19"/>
      <c r="L1" s="19"/>
      <c r="M1" s="19"/>
      <c r="N1" s="19"/>
    </row>
    <row r="2" spans="1:14" ht="60" customHeight="1">
      <c r="A2" s="52"/>
      <c r="B2" s="52"/>
      <c r="C2" s="293" t="str">
        <f>IF('Introduction-inleiding'!$O$4=1,'2.5 Fonct_reseau_FR'!C2,'2.5 Fonct_reseau_NL'!C2)</f>
        <v>PIJN BIJ KINDEREN, ACTIVITEITENRAPPORT 2019
2. Evaluatie van de processus</v>
      </c>
      <c r="D2" s="293"/>
      <c r="E2" s="293"/>
      <c r="F2" s="293"/>
      <c r="G2" s="293"/>
      <c r="H2" s="293"/>
      <c r="I2" s="293"/>
      <c r="J2" s="293"/>
      <c r="K2" s="293"/>
      <c r="L2" s="293"/>
      <c r="M2" s="293"/>
      <c r="N2" s="293"/>
    </row>
    <row r="3" spans="1:14" ht="15.75">
      <c r="A3" s="19"/>
      <c r="B3" s="19"/>
      <c r="C3" s="19"/>
      <c r="D3" s="19"/>
      <c r="E3" s="19"/>
      <c r="F3" s="19"/>
      <c r="G3" s="19"/>
      <c r="H3" s="19"/>
      <c r="I3" s="19"/>
      <c r="J3" s="19"/>
      <c r="K3" s="19"/>
      <c r="L3" s="19"/>
      <c r="M3" s="19"/>
      <c r="N3" s="19"/>
    </row>
    <row r="4" spans="1:14" ht="17.25">
      <c r="A4" s="19"/>
      <c r="B4" s="91" t="str">
        <f>IF('Introduction-inleiding'!$O$4=1,'2.5 Fonct_reseau_FR'!B4,'2.5 Fonct_reseau_NL'!B4)</f>
        <v>2.5</v>
      </c>
      <c r="C4" s="59" t="str">
        <f>IF('Introduction-inleiding'!$O$4=1,'2.5 Fonct_reseau_FR'!C4,'2.5 Fonct_reseau_NL'!C4)</f>
        <v>Netwerking</v>
      </c>
      <c r="D4" s="19"/>
      <c r="E4" s="19"/>
      <c r="F4" s="19"/>
      <c r="G4" s="19"/>
      <c r="H4" s="19"/>
      <c r="I4" s="19"/>
      <c r="J4" s="19"/>
      <c r="K4" s="19"/>
      <c r="L4" s="19"/>
      <c r="M4" s="19"/>
      <c r="N4" s="19"/>
    </row>
    <row r="5" spans="1:14" ht="17.25">
      <c r="A5" s="19"/>
      <c r="B5" s="91"/>
      <c r="C5" s="59"/>
      <c r="D5" s="19"/>
      <c r="E5" s="19"/>
      <c r="F5" s="19"/>
      <c r="G5" s="19"/>
      <c r="H5" s="19"/>
      <c r="I5" s="19"/>
      <c r="J5" s="19"/>
      <c r="K5" s="19"/>
      <c r="L5" s="19"/>
      <c r="M5" s="19"/>
      <c r="N5" s="19"/>
    </row>
    <row r="6" spans="1:14" ht="17.25">
      <c r="A6" s="19"/>
      <c r="B6" s="91"/>
      <c r="C6" s="57" t="str">
        <f>IF('Introduction-inleiding'!$O$4=1,'2.5 Fonct_reseau_FR'!C6,'2.5 Fonct_reseau_NL'!C6)</f>
        <v>Werkt u samen met het algologische multidisciplinair team van uw ziekenhuis?</v>
      </c>
      <c r="D6" s="19"/>
      <c r="E6" s="19"/>
      <c r="F6" s="19"/>
      <c r="G6" s="19"/>
      <c r="H6" s="19"/>
      <c r="I6" s="19"/>
      <c r="J6" s="19"/>
      <c r="K6" s="19"/>
      <c r="L6" s="19"/>
      <c r="M6" s="19"/>
      <c r="N6" s="19"/>
    </row>
    <row r="7" spans="1:14" ht="17.25">
      <c r="A7" s="19"/>
      <c r="B7" s="91"/>
      <c r="C7" s="59"/>
      <c r="D7" s="19"/>
      <c r="E7" s="19"/>
      <c r="F7" s="19"/>
      <c r="G7" s="19"/>
      <c r="H7" s="19"/>
      <c r="I7" s="19"/>
      <c r="J7" s="19"/>
      <c r="K7" s="19"/>
      <c r="L7" s="19"/>
      <c r="M7" s="19"/>
      <c r="N7" s="19"/>
    </row>
    <row r="8" spans="1:14" ht="17.25">
      <c r="A8" s="19"/>
      <c r="B8" s="91"/>
      <c r="C8" s="59"/>
      <c r="D8" s="113" t="str">
        <f>IF('Introduction-inleiding'!$O$4=1,'2.5 Fonct_reseau_FR'!D8,'2.5 Fonct_reseau_NL'!D8)</f>
        <v>ja</v>
      </c>
      <c r="E8" s="19"/>
      <c r="F8" s="113" t="str">
        <f>IF('Introduction-inleiding'!$O$4=1,'2.5 Fonct_reseau_FR'!F8,'2.5 Fonct_reseau_NL'!F8)</f>
        <v>neen</v>
      </c>
      <c r="G8" s="19"/>
      <c r="H8" s="19"/>
      <c r="I8" s="19"/>
      <c r="J8" s="19"/>
      <c r="K8" s="19"/>
      <c r="L8" s="19"/>
      <c r="M8" s="19"/>
      <c r="N8" s="19"/>
    </row>
    <row r="9" spans="1:16" ht="19.5" customHeight="1">
      <c r="A9" s="19"/>
      <c r="B9" s="91"/>
      <c r="C9" s="59"/>
      <c r="D9" s="113"/>
      <c r="E9" s="19"/>
      <c r="F9" s="113"/>
      <c r="G9" s="19"/>
      <c r="H9" s="19"/>
      <c r="I9" s="19"/>
      <c r="J9" s="19"/>
      <c r="K9" s="19"/>
      <c r="L9" s="19"/>
      <c r="M9" s="19"/>
      <c r="N9" s="19"/>
      <c r="P9" s="68">
        <v>0</v>
      </c>
    </row>
    <row r="10" spans="1:14" ht="17.25">
      <c r="A10" s="19"/>
      <c r="B10" s="91"/>
      <c r="C10" s="59"/>
      <c r="D10" s="113"/>
      <c r="E10" s="19"/>
      <c r="F10" s="113"/>
      <c r="G10" s="19"/>
      <c r="H10" s="19"/>
      <c r="I10" s="19"/>
      <c r="J10" s="19"/>
      <c r="K10" s="19"/>
      <c r="L10" s="19"/>
      <c r="M10" s="19"/>
      <c r="N10" s="19"/>
    </row>
    <row r="11" spans="1:16" ht="17.25">
      <c r="A11" s="19"/>
      <c r="B11" s="91"/>
      <c r="C11" s="57"/>
      <c r="D11" s="57" t="str">
        <f>IF('Introduction-inleiding'!$O$4=1,'2.5 Fonct_reseau_FR'!D11,'2.5 Fonct_reseau_NL'!D11)</f>
        <v>Indien  nee, waarom</v>
      </c>
      <c r="E11" s="208"/>
      <c r="F11" s="396"/>
      <c r="G11" s="396"/>
      <c r="H11" s="396"/>
      <c r="I11" s="198"/>
      <c r="J11" s="19"/>
      <c r="K11" s="19"/>
      <c r="L11" s="19"/>
      <c r="M11" s="19"/>
      <c r="N11" s="19"/>
      <c r="P11" s="131"/>
    </row>
    <row r="12" spans="1:14" ht="6" customHeight="1" thickBot="1">
      <c r="A12" s="19"/>
      <c r="B12" s="91"/>
      <c r="C12" s="59"/>
      <c r="D12" s="57"/>
      <c r="E12" s="208"/>
      <c r="F12" s="396"/>
      <c r="G12" s="396"/>
      <c r="H12" s="396"/>
      <c r="I12" s="198"/>
      <c r="J12" s="19"/>
      <c r="K12" s="19"/>
      <c r="L12" s="19"/>
      <c r="M12" s="19"/>
      <c r="N12" s="19"/>
    </row>
    <row r="13" spans="1:16" ht="57" customHeight="1" thickBot="1">
      <c r="A13" s="19"/>
      <c r="B13" s="91"/>
      <c r="C13" s="59"/>
      <c r="D13" s="383"/>
      <c r="E13" s="384"/>
      <c r="F13" s="384"/>
      <c r="G13" s="384"/>
      <c r="H13" s="385"/>
      <c r="I13" s="19"/>
      <c r="J13" s="19"/>
      <c r="K13" s="19"/>
      <c r="L13" s="19"/>
      <c r="M13" s="19"/>
      <c r="N13" s="19"/>
      <c r="P13" s="68">
        <f>D13</f>
        <v>0</v>
      </c>
    </row>
    <row r="14" spans="1:14" ht="17.25">
      <c r="A14" s="19"/>
      <c r="B14" s="91"/>
      <c r="C14" s="59"/>
      <c r="D14" s="57"/>
      <c r="E14" s="19"/>
      <c r="F14" s="19"/>
      <c r="G14" s="19"/>
      <c r="H14" s="19"/>
      <c r="I14" s="19"/>
      <c r="J14" s="19"/>
      <c r="K14" s="19"/>
      <c r="L14" s="19"/>
      <c r="M14" s="19"/>
      <c r="N14" s="19"/>
    </row>
    <row r="15" spans="1:14" ht="17.25">
      <c r="A15" s="19"/>
      <c r="B15" s="91"/>
      <c r="C15" s="57" t="str">
        <f>IF('Introduction-inleiding'!$O$4=1,'2.5 Fonct_reseau_FR'!C15,'2.5 Fonct_reseau_NL'!C15)</f>
        <v>Werkt u samen met een algologische multidisciplinair team extern?</v>
      </c>
      <c r="D15" s="57"/>
      <c r="E15" s="19"/>
      <c r="F15" s="19"/>
      <c r="G15" s="19"/>
      <c r="H15" s="19"/>
      <c r="I15" s="19"/>
      <c r="J15" s="19"/>
      <c r="K15" s="19"/>
      <c r="L15" s="19"/>
      <c r="M15" s="19"/>
      <c r="N15" s="19"/>
    </row>
    <row r="16" spans="1:14" ht="17.25">
      <c r="A16" s="19"/>
      <c r="B16" s="91"/>
      <c r="C16" s="57"/>
      <c r="D16" s="57"/>
      <c r="E16" s="19"/>
      <c r="F16" s="19"/>
      <c r="G16" s="19"/>
      <c r="H16" s="19"/>
      <c r="I16" s="19"/>
      <c r="J16" s="19"/>
      <c r="K16" s="19"/>
      <c r="L16" s="19"/>
      <c r="M16" s="19"/>
      <c r="N16" s="19"/>
    </row>
    <row r="17" spans="1:14" ht="17.25">
      <c r="A17" s="19"/>
      <c r="B17" s="91"/>
      <c r="C17" s="57"/>
      <c r="D17" s="113" t="str">
        <f>IF('Introduction-inleiding'!$O$4=1,'2.5 Fonct_reseau_FR'!D17,'2.5 Fonct_reseau_NL'!D17)</f>
        <v>ja</v>
      </c>
      <c r="E17" s="19"/>
      <c r="F17" s="113" t="str">
        <f>IF('Introduction-inleiding'!$O$4=1,'2.5 Fonct_reseau_FR'!F17,'2.5 Fonct_reseau_NL'!F17)</f>
        <v>neen</v>
      </c>
      <c r="G17" s="19"/>
      <c r="H17" s="19"/>
      <c r="I17" s="19"/>
      <c r="J17" s="19"/>
      <c r="K17" s="19"/>
      <c r="L17" s="19"/>
      <c r="M17" s="19"/>
      <c r="N17" s="19"/>
    </row>
    <row r="18" spans="1:16" ht="24" customHeight="1">
      <c r="A18" s="19"/>
      <c r="B18" s="91"/>
      <c r="C18" s="57"/>
      <c r="D18" s="57"/>
      <c r="E18" s="19"/>
      <c r="F18" s="57"/>
      <c r="G18" s="19"/>
      <c r="H18" s="19"/>
      <c r="I18" s="19"/>
      <c r="J18" s="19"/>
      <c r="K18" s="19"/>
      <c r="L18" s="19"/>
      <c r="M18" s="19"/>
      <c r="N18" s="19"/>
      <c r="P18" s="68">
        <v>0</v>
      </c>
    </row>
    <row r="19" spans="1:14" ht="15.75">
      <c r="A19" s="19"/>
      <c r="B19" s="19"/>
      <c r="C19" s="19"/>
      <c r="D19" s="19"/>
      <c r="E19" s="19"/>
      <c r="F19" s="19"/>
      <c r="G19" s="19"/>
      <c r="H19" s="19"/>
      <c r="I19" s="19"/>
      <c r="J19" s="19"/>
      <c r="K19" s="19"/>
      <c r="L19" s="19"/>
      <c r="M19" s="19"/>
      <c r="N19" s="19"/>
    </row>
    <row r="20" spans="1:14" ht="15.75">
      <c r="A20" s="19"/>
      <c r="B20" s="19"/>
      <c r="C20" s="57"/>
      <c r="D20" s="57" t="str">
        <f>IF('Introduction-inleiding'!$O$4=1,'2.5 Fonct_reseau_FR'!D20,'2.5 Fonct_reseau_NL'!D20)</f>
        <v>Indien ja, met wie (naam van het ziekenhuis) en bestaat er met dit ziekenhuis een formele overeenkomst?</v>
      </c>
      <c r="E20" s="208"/>
      <c r="F20" s="209"/>
      <c r="G20" s="209"/>
      <c r="H20" s="209"/>
      <c r="I20" s="209"/>
      <c r="J20" s="19"/>
      <c r="K20" s="19"/>
      <c r="L20" s="19"/>
      <c r="M20" s="19"/>
      <c r="N20" s="19"/>
    </row>
    <row r="21" spans="1:22" ht="6.75" customHeight="1" thickBot="1">
      <c r="A21" s="19"/>
      <c r="B21" s="19"/>
      <c r="C21" s="57"/>
      <c r="D21" s="57"/>
      <c r="E21" s="208"/>
      <c r="F21" s="209"/>
      <c r="G21" s="209"/>
      <c r="H21" s="209"/>
      <c r="I21" s="209"/>
      <c r="J21" s="19"/>
      <c r="K21" s="19"/>
      <c r="L21" s="19"/>
      <c r="M21" s="19"/>
      <c r="N21" s="19"/>
      <c r="V21" s="68">
        <v>1</v>
      </c>
    </row>
    <row r="22" spans="1:25" ht="30" customHeight="1" thickBot="1">
      <c r="A22" s="19"/>
      <c r="B22" s="19"/>
      <c r="C22" s="57"/>
      <c r="D22" s="370" t="str">
        <f>IF('Introduction-inleiding'!$O$4=1,'2.5 Fonct_reseau_FR'!D22,'2.5 Fonct_reseau_NL'!D22)</f>
        <v>Naam van het ziekenhuis</v>
      </c>
      <c r="E22" s="400"/>
      <c r="F22" s="400"/>
      <c r="G22" s="371"/>
      <c r="H22" s="195" t="str">
        <f>IF('Introduction-inleiding'!$O$4=1,'2.5 Fonct_reseau_FR'!H22,'2.5 Fonct_reseau_NL'!H22)</f>
        <v>Formele overeenkomst?</v>
      </c>
      <c r="I22" s="19"/>
      <c r="J22" s="19"/>
      <c r="K22" s="19"/>
      <c r="L22" s="19"/>
      <c r="M22" s="19"/>
      <c r="N22" s="19"/>
      <c r="V22" s="68">
        <v>2</v>
      </c>
      <c r="W22" s="68" t="str">
        <f>IF('Introduction-inleiding'!$O$4=1,X22,Y22)</f>
        <v>Ja</v>
      </c>
      <c r="X22" s="112" t="s">
        <v>375</v>
      </c>
      <c r="Y22" s="112" t="s">
        <v>430</v>
      </c>
    </row>
    <row r="23" spans="1:25" ht="18.75" customHeight="1" thickBot="1">
      <c r="A23" s="19"/>
      <c r="B23" s="19"/>
      <c r="C23" s="57"/>
      <c r="D23" s="397"/>
      <c r="E23" s="398"/>
      <c r="F23" s="398"/>
      <c r="G23" s="399"/>
      <c r="H23" s="210"/>
      <c r="I23" s="209"/>
      <c r="J23" s="19"/>
      <c r="K23" s="19"/>
      <c r="L23" s="19"/>
      <c r="M23" s="19"/>
      <c r="N23" s="19"/>
      <c r="P23" s="68">
        <f>D23</f>
        <v>0</v>
      </c>
      <c r="Q23" s="68">
        <v>1</v>
      </c>
      <c r="V23" s="68">
        <v>3</v>
      </c>
      <c r="W23" s="68" t="str">
        <f>IF('Introduction-inleiding'!$O$4=1,X23,Y23)</f>
        <v>Neen</v>
      </c>
      <c r="X23" s="112" t="s">
        <v>376</v>
      </c>
      <c r="Y23" s="112" t="s">
        <v>431</v>
      </c>
    </row>
    <row r="24" spans="1:25" ht="18.75" customHeight="1" thickBot="1">
      <c r="A24" s="19"/>
      <c r="B24" s="19"/>
      <c r="C24" s="57"/>
      <c r="D24" s="397"/>
      <c r="E24" s="398"/>
      <c r="F24" s="398"/>
      <c r="G24" s="399"/>
      <c r="H24" s="210"/>
      <c r="I24" s="209"/>
      <c r="J24" s="19"/>
      <c r="K24" s="19"/>
      <c r="L24" s="19"/>
      <c r="M24" s="19"/>
      <c r="N24" s="19"/>
      <c r="P24" s="68">
        <f>D24</f>
        <v>0</v>
      </c>
      <c r="Q24" s="68">
        <v>1</v>
      </c>
      <c r="X24" s="112"/>
      <c r="Y24" s="112"/>
    </row>
    <row r="25" spans="1:25" ht="18.75" customHeight="1" thickBot="1">
      <c r="A25" s="19"/>
      <c r="B25" s="19"/>
      <c r="C25" s="57"/>
      <c r="D25" s="397"/>
      <c r="E25" s="398"/>
      <c r="F25" s="398"/>
      <c r="G25" s="399"/>
      <c r="H25" s="210"/>
      <c r="I25" s="209"/>
      <c r="J25" s="19"/>
      <c r="K25" s="19"/>
      <c r="L25" s="19"/>
      <c r="M25" s="19"/>
      <c r="N25" s="19"/>
      <c r="P25" s="68">
        <f>D25</f>
        <v>0</v>
      </c>
      <c r="Q25" s="68">
        <v>1</v>
      </c>
      <c r="X25" s="112"/>
      <c r="Y25" s="112"/>
    </row>
    <row r="26" spans="1:25" ht="18.75" customHeight="1" thickBot="1">
      <c r="A26" s="19"/>
      <c r="B26" s="19"/>
      <c r="C26" s="57"/>
      <c r="D26" s="397"/>
      <c r="E26" s="398"/>
      <c r="F26" s="398"/>
      <c r="G26" s="399"/>
      <c r="H26" s="210"/>
      <c r="I26" s="209"/>
      <c r="J26" s="19"/>
      <c r="K26" s="19"/>
      <c r="L26" s="19"/>
      <c r="M26" s="19"/>
      <c r="N26" s="19"/>
      <c r="P26" s="68">
        <f>D26</f>
        <v>0</v>
      </c>
      <c r="Q26" s="68">
        <v>1</v>
      </c>
      <c r="X26" s="112"/>
      <c r="Y26" s="112"/>
    </row>
    <row r="27" spans="1:25" ht="18.75" customHeight="1" thickBot="1">
      <c r="A27" s="19"/>
      <c r="B27" s="19"/>
      <c r="C27" s="57"/>
      <c r="D27" s="397"/>
      <c r="E27" s="398"/>
      <c r="F27" s="398"/>
      <c r="G27" s="399"/>
      <c r="H27" s="210"/>
      <c r="I27" s="209"/>
      <c r="J27" s="19"/>
      <c r="K27" s="19"/>
      <c r="L27" s="19"/>
      <c r="M27" s="19"/>
      <c r="N27" s="19"/>
      <c r="P27" s="68">
        <f>D27</f>
        <v>0</v>
      </c>
      <c r="Q27" s="68">
        <v>1</v>
      </c>
      <c r="X27" s="112"/>
      <c r="Y27" s="112"/>
    </row>
    <row r="28" spans="1:25" ht="18.75" customHeight="1">
      <c r="A28" s="19"/>
      <c r="B28" s="19"/>
      <c r="C28" s="19"/>
      <c r="D28" s="19"/>
      <c r="E28" s="19"/>
      <c r="F28" s="19"/>
      <c r="G28" s="19"/>
      <c r="H28" s="209"/>
      <c r="I28" s="209"/>
      <c r="J28" s="19"/>
      <c r="K28" s="19"/>
      <c r="L28" s="19"/>
      <c r="M28" s="19"/>
      <c r="N28" s="19"/>
      <c r="X28" s="112"/>
      <c r="Y28" s="112"/>
    </row>
    <row r="29" spans="1:25" ht="18.75" customHeight="1">
      <c r="A29" s="19"/>
      <c r="B29" s="19"/>
      <c r="C29" s="57" t="str">
        <f>IF('Introduction-inleiding'!$O$4=1,'2.5 Fonct_reseau_FR'!C29,'2.5 Fonct_reseau_NL'!C29)</f>
        <v>Werkt u samen met het multidisciplinair centrum voor de behandeling van chronische pijn van uw ziekenhuis?</v>
      </c>
      <c r="D29" s="19"/>
      <c r="E29" s="19"/>
      <c r="F29" s="19"/>
      <c r="G29" s="19"/>
      <c r="H29" s="209"/>
      <c r="I29" s="209"/>
      <c r="J29" s="19"/>
      <c r="K29" s="19"/>
      <c r="L29" s="19"/>
      <c r="M29" s="19"/>
      <c r="N29" s="19"/>
      <c r="X29" s="112"/>
      <c r="Y29" s="112"/>
    </row>
    <row r="30" spans="1:25" ht="18.75" customHeight="1">
      <c r="A30" s="19"/>
      <c r="B30" s="19"/>
      <c r="C30" s="19"/>
      <c r="D30" s="19"/>
      <c r="E30" s="19"/>
      <c r="F30" s="19"/>
      <c r="G30" s="19"/>
      <c r="H30" s="209"/>
      <c r="I30" s="209"/>
      <c r="J30" s="19"/>
      <c r="K30" s="19"/>
      <c r="L30" s="19"/>
      <c r="M30" s="19"/>
      <c r="N30" s="19"/>
      <c r="X30" s="112"/>
      <c r="Y30" s="112"/>
    </row>
    <row r="31" spans="1:25" ht="18.75" customHeight="1">
      <c r="A31" s="19"/>
      <c r="B31" s="19"/>
      <c r="C31" s="19"/>
      <c r="D31" s="113" t="str">
        <f>IF('Introduction-inleiding'!$O$4=1,'2.5 Fonct_reseau_FR'!D31,'2.5 Fonct_reseau_NL'!D31)</f>
        <v>ja</v>
      </c>
      <c r="E31" s="113"/>
      <c r="F31" s="113" t="str">
        <f>IF('Introduction-inleiding'!$O$4=1,'2.5 Fonct_reseau_FR'!F31,'2.5 Fonct_reseau_NL'!F31)</f>
        <v>neen</v>
      </c>
      <c r="G31" s="19"/>
      <c r="H31" s="209"/>
      <c r="I31" s="209"/>
      <c r="J31" s="19"/>
      <c r="K31" s="19"/>
      <c r="L31" s="19"/>
      <c r="M31" s="19"/>
      <c r="N31" s="19"/>
      <c r="X31" s="112"/>
      <c r="Y31" s="112"/>
    </row>
    <row r="32" spans="1:25" ht="18.75" customHeight="1">
      <c r="A32" s="19"/>
      <c r="B32" s="19"/>
      <c r="C32" s="19"/>
      <c r="D32" s="113"/>
      <c r="E32" s="113"/>
      <c r="F32" s="113"/>
      <c r="G32" s="19"/>
      <c r="H32" s="209"/>
      <c r="I32" s="209"/>
      <c r="J32" s="19"/>
      <c r="K32" s="19"/>
      <c r="L32" s="19"/>
      <c r="M32" s="19"/>
      <c r="N32" s="19"/>
      <c r="P32" s="68">
        <v>0</v>
      </c>
      <c r="X32" s="112"/>
      <c r="Y32" s="112"/>
    </row>
    <row r="33" spans="1:25" ht="18.75" customHeight="1">
      <c r="A33" s="19"/>
      <c r="B33" s="19"/>
      <c r="C33" s="19"/>
      <c r="D33" s="113"/>
      <c r="E33" s="113"/>
      <c r="F33" s="113"/>
      <c r="G33" s="19"/>
      <c r="H33" s="209"/>
      <c r="I33" s="209"/>
      <c r="J33" s="19"/>
      <c r="K33" s="19"/>
      <c r="L33" s="19"/>
      <c r="M33" s="19"/>
      <c r="N33" s="19"/>
      <c r="X33" s="112"/>
      <c r="Y33" s="112"/>
    </row>
    <row r="34" spans="1:25" ht="18.75" customHeight="1">
      <c r="A34" s="19"/>
      <c r="B34" s="19"/>
      <c r="C34" s="19"/>
      <c r="D34" s="57" t="str">
        <f>IF('Introduction-inleiding'!$O$4=1,'2.5 Fonct_reseau_FR'!D34,'2.5 Fonct_reseau_NL'!D34)</f>
        <v>Indien nee, waarom niet?</v>
      </c>
      <c r="E34" s="113"/>
      <c r="F34" s="113"/>
      <c r="G34" s="19"/>
      <c r="H34" s="209"/>
      <c r="I34" s="209"/>
      <c r="J34" s="19"/>
      <c r="K34" s="19"/>
      <c r="L34" s="19"/>
      <c r="M34" s="19"/>
      <c r="N34" s="19"/>
      <c r="X34" s="112"/>
      <c r="Y34" s="112"/>
    </row>
    <row r="35" spans="1:25" ht="6" customHeight="1" thickBot="1">
      <c r="A35" s="19"/>
      <c r="B35" s="19"/>
      <c r="C35" s="19"/>
      <c r="D35" s="57"/>
      <c r="E35" s="113"/>
      <c r="F35" s="113"/>
      <c r="G35" s="19"/>
      <c r="H35" s="209"/>
      <c r="I35" s="209"/>
      <c r="J35" s="19"/>
      <c r="K35" s="19"/>
      <c r="L35" s="19"/>
      <c r="M35" s="19"/>
      <c r="N35" s="19"/>
      <c r="X35" s="112"/>
      <c r="Y35" s="112"/>
    </row>
    <row r="36" spans="1:25" ht="57" customHeight="1" thickBot="1">
      <c r="A36" s="19"/>
      <c r="B36" s="19"/>
      <c r="C36" s="19"/>
      <c r="D36" s="383"/>
      <c r="E36" s="384"/>
      <c r="F36" s="384"/>
      <c r="G36" s="384"/>
      <c r="H36" s="385"/>
      <c r="I36" s="19"/>
      <c r="J36" s="19"/>
      <c r="K36" s="19"/>
      <c r="L36" s="19"/>
      <c r="M36" s="19"/>
      <c r="N36" s="19"/>
      <c r="P36" s="68">
        <f>D36</f>
        <v>0</v>
      </c>
      <c r="X36" s="112"/>
      <c r="Y36" s="112"/>
    </row>
    <row r="37" spans="1:25" ht="18.75" customHeight="1">
      <c r="A37" s="19"/>
      <c r="B37" s="19"/>
      <c r="C37" s="19"/>
      <c r="D37" s="57"/>
      <c r="E37" s="113"/>
      <c r="F37" s="113"/>
      <c r="G37" s="19"/>
      <c r="H37" s="209"/>
      <c r="I37" s="209"/>
      <c r="J37" s="19"/>
      <c r="K37" s="19"/>
      <c r="L37" s="19"/>
      <c r="M37" s="19"/>
      <c r="N37" s="19"/>
      <c r="X37" s="112"/>
      <c r="Y37" s="112"/>
    </row>
    <row r="38" spans="1:25" ht="18.75" customHeight="1">
      <c r="A38" s="19"/>
      <c r="B38" s="19"/>
      <c r="C38" s="57" t="str">
        <f>IF('Introduction-inleiding'!$O$4=1,'2.5 Fonct_reseau_FR'!C38,'2.5 Fonct_reseau_NL'!C38)</f>
        <v>Werkt u samen met een multidisciplinair centrum voor de behandeling van chronische pijn extern?</v>
      </c>
      <c r="D38" s="57"/>
      <c r="E38" s="113"/>
      <c r="F38" s="113"/>
      <c r="G38" s="19"/>
      <c r="H38" s="209"/>
      <c r="I38" s="209"/>
      <c r="J38" s="19"/>
      <c r="K38" s="19"/>
      <c r="L38" s="19"/>
      <c r="M38" s="19"/>
      <c r="N38" s="19"/>
      <c r="X38" s="112"/>
      <c r="Y38" s="112"/>
    </row>
    <row r="39" spans="1:25" ht="18.75" customHeight="1">
      <c r="A39" s="19"/>
      <c r="B39" s="19"/>
      <c r="C39" s="19"/>
      <c r="D39" s="57"/>
      <c r="E39" s="113"/>
      <c r="F39" s="113"/>
      <c r="G39" s="19"/>
      <c r="H39" s="209"/>
      <c r="I39" s="209"/>
      <c r="J39" s="19"/>
      <c r="K39" s="19"/>
      <c r="L39" s="19"/>
      <c r="M39" s="19"/>
      <c r="N39" s="19"/>
      <c r="X39" s="112"/>
      <c r="Y39" s="112"/>
    </row>
    <row r="40" spans="1:25" ht="18.75" customHeight="1">
      <c r="A40" s="19"/>
      <c r="B40" s="19"/>
      <c r="C40" s="19"/>
      <c r="D40" s="113" t="str">
        <f>IF('Introduction-inleiding'!$O$4=1,'2.5 Fonct_reseau_FR'!D40,'2.5 Fonct_reseau_NL'!D40)</f>
        <v>ja</v>
      </c>
      <c r="E40" s="113"/>
      <c r="F40" s="113" t="str">
        <f>IF('Introduction-inleiding'!$O$4=1,'2.5 Fonct_reseau_FR'!F40,'2.5 Fonct_reseau_NL'!F40)</f>
        <v>neen</v>
      </c>
      <c r="G40" s="19"/>
      <c r="H40" s="209"/>
      <c r="I40" s="209"/>
      <c r="J40" s="19"/>
      <c r="K40" s="19"/>
      <c r="L40" s="19"/>
      <c r="M40" s="19"/>
      <c r="N40" s="19"/>
      <c r="X40" s="112"/>
      <c r="Y40" s="112"/>
    </row>
    <row r="41" spans="1:25" ht="18.75" customHeight="1">
      <c r="A41" s="19"/>
      <c r="B41" s="19"/>
      <c r="C41" s="19"/>
      <c r="D41" s="113"/>
      <c r="E41" s="113"/>
      <c r="F41" s="113"/>
      <c r="G41" s="19"/>
      <c r="H41" s="209"/>
      <c r="I41" s="209"/>
      <c r="J41" s="19"/>
      <c r="K41" s="19"/>
      <c r="L41" s="19"/>
      <c r="M41" s="19"/>
      <c r="N41" s="19"/>
      <c r="P41" s="68">
        <v>0</v>
      </c>
      <c r="X41" s="112"/>
      <c r="Y41" s="112"/>
    </row>
    <row r="42" spans="1:25" ht="18.75" customHeight="1">
      <c r="A42" s="19"/>
      <c r="B42" s="19"/>
      <c r="C42" s="19"/>
      <c r="D42" s="113"/>
      <c r="E42" s="113"/>
      <c r="F42" s="113"/>
      <c r="G42" s="19"/>
      <c r="H42" s="209"/>
      <c r="I42" s="209"/>
      <c r="J42" s="19"/>
      <c r="K42" s="19"/>
      <c r="L42" s="19"/>
      <c r="M42" s="19"/>
      <c r="N42" s="19"/>
      <c r="X42" s="112"/>
      <c r="Y42" s="112"/>
    </row>
    <row r="43" spans="1:25" ht="18.75" customHeight="1">
      <c r="A43" s="19"/>
      <c r="B43" s="19"/>
      <c r="C43" s="19"/>
      <c r="D43" s="57" t="str">
        <f>IF('Introduction-inleiding'!$O$4=1,'2.5 Fonct_reseau_FR'!D43,'2.5 Fonct_reseau_NL'!D43)</f>
        <v>Indien ja, met wie (naam van het ziekenhuis) en bestaat er met dit ziekenhuis een formele overeenkomst?</v>
      </c>
      <c r="E43" s="113"/>
      <c r="F43" s="113"/>
      <c r="G43" s="19"/>
      <c r="H43" s="209"/>
      <c r="I43" s="209"/>
      <c r="J43" s="19"/>
      <c r="K43" s="19"/>
      <c r="L43" s="19"/>
      <c r="M43" s="19"/>
      <c r="N43" s="19"/>
      <c r="X43" s="112"/>
      <c r="Y43" s="112"/>
    </row>
    <row r="44" spans="1:25" ht="6.75" customHeight="1" thickBot="1">
      <c r="A44" s="19"/>
      <c r="B44" s="19"/>
      <c r="C44" s="19"/>
      <c r="D44" s="113"/>
      <c r="E44" s="113"/>
      <c r="F44" s="113"/>
      <c r="G44" s="19"/>
      <c r="H44" s="209"/>
      <c r="I44" s="209"/>
      <c r="J44" s="19"/>
      <c r="K44" s="19"/>
      <c r="L44" s="19"/>
      <c r="M44" s="19"/>
      <c r="N44" s="19"/>
      <c r="X44" s="112"/>
      <c r="Y44" s="112"/>
    </row>
    <row r="45" spans="1:25" ht="30" customHeight="1" thickBot="1">
      <c r="A45" s="19"/>
      <c r="B45" s="19"/>
      <c r="C45" s="19"/>
      <c r="D45" s="370" t="str">
        <f>IF('Introduction-inleiding'!$O$4=1,'2.5 Fonct_reseau_FR'!D45,'2.5 Fonct_reseau_NL'!D45)</f>
        <v>Naam van het ziekenhuis</v>
      </c>
      <c r="E45" s="400"/>
      <c r="F45" s="400"/>
      <c r="G45" s="371"/>
      <c r="H45" s="195" t="str">
        <f>IF('Introduction-inleiding'!$O$4=1,'2.5 Fonct_reseau_FR'!H45,'2.5 Fonct_reseau_NL'!H45)</f>
        <v>Formele overeenkomst?</v>
      </c>
      <c r="I45" s="19"/>
      <c r="J45" s="19"/>
      <c r="K45" s="19"/>
      <c r="L45" s="19"/>
      <c r="M45" s="19"/>
      <c r="N45" s="19"/>
      <c r="X45" s="112"/>
      <c r="Y45" s="112"/>
    </row>
    <row r="46" spans="1:25" ht="18.75" customHeight="1" thickBot="1">
      <c r="A46" s="19"/>
      <c r="B46" s="19"/>
      <c r="C46" s="19"/>
      <c r="D46" s="397"/>
      <c r="E46" s="398"/>
      <c r="F46" s="398"/>
      <c r="G46" s="399"/>
      <c r="H46" s="210"/>
      <c r="I46" s="209"/>
      <c r="J46" s="19"/>
      <c r="K46" s="19"/>
      <c r="L46" s="19"/>
      <c r="M46" s="19"/>
      <c r="N46" s="19"/>
      <c r="P46" s="68">
        <f>D46</f>
        <v>0</v>
      </c>
      <c r="Q46" s="68">
        <v>1</v>
      </c>
      <c r="X46" s="112"/>
      <c r="Y46" s="112"/>
    </row>
    <row r="47" spans="1:25" ht="18.75" customHeight="1" thickBot="1">
      <c r="A47" s="19"/>
      <c r="B47" s="19"/>
      <c r="C47" s="19"/>
      <c r="D47" s="397"/>
      <c r="E47" s="398"/>
      <c r="F47" s="398"/>
      <c r="G47" s="399"/>
      <c r="H47" s="210"/>
      <c r="I47" s="209"/>
      <c r="J47" s="19"/>
      <c r="K47" s="19"/>
      <c r="L47" s="19"/>
      <c r="M47" s="19"/>
      <c r="N47" s="19"/>
      <c r="P47" s="68">
        <f>D47</f>
        <v>0</v>
      </c>
      <c r="Q47" s="68">
        <v>1</v>
      </c>
      <c r="X47" s="112"/>
      <c r="Y47" s="112"/>
    </row>
    <row r="48" spans="1:25" ht="18.75" customHeight="1" thickBot="1">
      <c r="A48" s="19"/>
      <c r="B48" s="19"/>
      <c r="C48" s="19"/>
      <c r="D48" s="397"/>
      <c r="E48" s="398"/>
      <c r="F48" s="398"/>
      <c r="G48" s="399"/>
      <c r="H48" s="210"/>
      <c r="I48" s="209"/>
      <c r="J48" s="19"/>
      <c r="K48" s="19"/>
      <c r="L48" s="19"/>
      <c r="M48" s="19"/>
      <c r="N48" s="19"/>
      <c r="P48" s="68">
        <f>D48</f>
        <v>0</v>
      </c>
      <c r="Q48" s="68">
        <v>1</v>
      </c>
      <c r="X48" s="112"/>
      <c r="Y48" s="112"/>
    </row>
    <row r="49" spans="1:25" ht="18.75" customHeight="1" thickBot="1">
      <c r="A49" s="19"/>
      <c r="B49" s="19"/>
      <c r="C49" s="19"/>
      <c r="D49" s="397"/>
      <c r="E49" s="398"/>
      <c r="F49" s="398"/>
      <c r="G49" s="399"/>
      <c r="H49" s="210"/>
      <c r="I49" s="209"/>
      <c r="J49" s="19"/>
      <c r="K49" s="19"/>
      <c r="L49" s="19"/>
      <c r="M49" s="19"/>
      <c r="N49" s="19"/>
      <c r="P49" s="68">
        <f>D49</f>
        <v>0</v>
      </c>
      <c r="Q49" s="68">
        <v>1</v>
      </c>
      <c r="X49" s="112"/>
      <c r="Y49" s="112"/>
    </row>
    <row r="50" spans="1:25" ht="18.75" customHeight="1" thickBot="1">
      <c r="A50" s="19"/>
      <c r="B50" s="19"/>
      <c r="C50" s="19"/>
      <c r="D50" s="397"/>
      <c r="E50" s="398"/>
      <c r="F50" s="398"/>
      <c r="G50" s="399"/>
      <c r="H50" s="210"/>
      <c r="I50" s="209"/>
      <c r="J50" s="19"/>
      <c r="K50" s="19"/>
      <c r="L50" s="19"/>
      <c r="M50" s="19"/>
      <c r="N50" s="19"/>
      <c r="P50" s="68">
        <f>D50</f>
        <v>0</v>
      </c>
      <c r="Q50" s="68">
        <v>1</v>
      </c>
      <c r="X50" s="112"/>
      <c r="Y50" s="112"/>
    </row>
    <row r="51" spans="1:25" ht="18.75" customHeight="1">
      <c r="A51" s="19"/>
      <c r="B51" s="19"/>
      <c r="C51" s="19"/>
      <c r="D51" s="57"/>
      <c r="E51" s="57"/>
      <c r="F51" s="113"/>
      <c r="G51" s="57"/>
      <c r="H51" s="57"/>
      <c r="I51" s="57"/>
      <c r="J51" s="19"/>
      <c r="K51" s="19"/>
      <c r="L51" s="19"/>
      <c r="M51" s="19"/>
      <c r="N51" s="19"/>
      <c r="X51" s="112"/>
      <c r="Y51" s="112"/>
    </row>
    <row r="52" spans="1:14" ht="24.75" customHeight="1">
      <c r="A52" s="19"/>
      <c r="B52" s="19"/>
      <c r="C52" s="55" t="str">
        <f>IF('Introduction-inleiding'!$O$4=1,'2.5 Fonct_reseau_FR'!C52,'2.5 Fonct_reseau_NL'!C52)</f>
        <v>Beschrijf hieronder de netwerkinitiatieven</v>
      </c>
      <c r="D52" s="59"/>
      <c r="E52" s="104"/>
      <c r="F52" s="104"/>
      <c r="G52" s="104"/>
      <c r="H52" s="104"/>
      <c r="I52" s="104"/>
      <c r="J52" s="104"/>
      <c r="K52" s="104"/>
      <c r="L52" s="19"/>
      <c r="M52" s="19"/>
      <c r="N52" s="19"/>
    </row>
    <row r="53" spans="1:14" ht="16.5" thickBot="1">
      <c r="A53" s="19"/>
      <c r="B53" s="19"/>
      <c r="C53" s="104"/>
      <c r="D53" s="104"/>
      <c r="E53" s="104"/>
      <c r="F53" s="104"/>
      <c r="G53" s="104"/>
      <c r="H53" s="104"/>
      <c r="I53" s="104"/>
      <c r="J53" s="104"/>
      <c r="K53" s="104"/>
      <c r="L53" s="19"/>
      <c r="M53" s="19"/>
      <c r="N53" s="19"/>
    </row>
    <row r="54" spans="1:22" ht="44.25" customHeight="1" thickBot="1">
      <c r="A54" s="19"/>
      <c r="B54" s="19"/>
      <c r="C54" s="104"/>
      <c r="D54" s="167" t="str">
        <f>IF('Introduction-inleiding'!$O$4=1,'2.5 Fonct_reseau_FR'!D54,'2.5 Fonct_reseau_NL'!D54)</f>
        <v>Aantal sessies gedurende het jaar 2015</v>
      </c>
      <c r="E54" s="338" t="str">
        <f>IF('Introduction-inleiding'!$O$4=1,'2.5 Fonct_reseau_FR'!E54,'2.5 Fonct_reseau_NL'!E54)</f>
        <v>Soort activiteit </v>
      </c>
      <c r="F54" s="338"/>
      <c r="G54" s="380" t="str">
        <f>IF('Introduction-inleiding'!$O$4=1,'2.5 Fonct_reseau_FR'!G54,'2.5 Fonct_reseau_NL'!G54)</f>
        <v>Doelgroep</v>
      </c>
      <c r="H54" s="381"/>
      <c r="I54" s="382"/>
      <c r="J54" s="370" t="str">
        <f>IF('Introduction-inleiding'!$O$4=1,'2.5 Fonct_reseau_FR'!I54,'2.5 Fonct_reseau_NL'!I54)</f>
        <v>Totale duur in uren 
( alle sessies)</v>
      </c>
      <c r="K54" s="371"/>
      <c r="L54" s="19"/>
      <c r="M54" s="19"/>
      <c r="N54" s="19"/>
      <c r="V54" s="68">
        <v>1</v>
      </c>
    </row>
    <row r="55" spans="1:25" ht="15.75" customHeight="1" thickBot="1">
      <c r="A55" s="19"/>
      <c r="B55" s="19"/>
      <c r="C55" s="104"/>
      <c r="D55" s="109"/>
      <c r="E55" s="105"/>
      <c r="F55" s="105"/>
      <c r="G55" s="391" t="str">
        <f>IF('Introduction-inleiding'!$O$4=1,'2.5 Fonct_reseau_FR'!G55,'2.5 Fonct_reseau_NL'!G55)</f>
        <v>Algologische team intern</v>
      </c>
      <c r="H55" s="392"/>
      <c r="I55" s="99"/>
      <c r="J55" s="105"/>
      <c r="K55" s="106"/>
      <c r="L55" s="19"/>
      <c r="M55" s="19"/>
      <c r="N55" s="19"/>
      <c r="P55" s="213">
        <f>D56</f>
        <v>0</v>
      </c>
      <c r="Q55" s="68">
        <v>1</v>
      </c>
      <c r="R55" s="68" t="b">
        <v>0</v>
      </c>
      <c r="T55" s="68">
        <f>J56</f>
        <v>0</v>
      </c>
      <c r="V55" s="68">
        <v>2</v>
      </c>
      <c r="W55" s="68" t="str">
        <f>IF('Introduction-inleiding'!$O$4=1,X55,Y55)</f>
        <v>Vorming</v>
      </c>
      <c r="X55" s="112" t="s">
        <v>155</v>
      </c>
      <c r="Y55" s="112" t="s">
        <v>217</v>
      </c>
    </row>
    <row r="56" spans="1:25" ht="15.75" customHeight="1">
      <c r="A56" s="19"/>
      <c r="B56" s="19"/>
      <c r="C56" s="104"/>
      <c r="D56" s="393"/>
      <c r="E56" s="107"/>
      <c r="F56" s="107"/>
      <c r="G56" s="389" t="str">
        <f>IF('Introduction-inleiding'!$O$4=1,'2.5 Fonct_reseau_FR'!G56,'2.5 Fonct_reseau_NL'!G56)</f>
        <v>Centrum voor de behandeling van chronische pijn</v>
      </c>
      <c r="H56" s="390"/>
      <c r="I56" s="395"/>
      <c r="J56" s="401"/>
      <c r="K56" s="402"/>
      <c r="L56" s="19"/>
      <c r="M56" s="19"/>
      <c r="N56" s="19"/>
      <c r="P56" s="213"/>
      <c r="R56" s="68" t="b">
        <v>0</v>
      </c>
      <c r="V56" s="68">
        <v>3</v>
      </c>
      <c r="W56" s="68" t="str">
        <f>IF('Introduction-inleiding'!$O$4=1,X56,Y56)</f>
        <v>Peer review</v>
      </c>
      <c r="X56" s="112" t="s">
        <v>177</v>
      </c>
      <c r="Y56" s="112" t="s">
        <v>177</v>
      </c>
    </row>
    <row r="57" spans="1:25" ht="15.75" customHeight="1" thickBot="1">
      <c r="A57" s="19"/>
      <c r="B57" s="19"/>
      <c r="C57" s="104"/>
      <c r="D57" s="394"/>
      <c r="E57" s="107"/>
      <c r="F57" s="107"/>
      <c r="G57" s="389" t="str">
        <f>IF('Introduction-inleiding'!$O$4=1,'2.5 Fonct_reseau_FR'!G57,'2.5 Fonct_reseau_NL'!G57)</f>
        <v>Algologische team extern</v>
      </c>
      <c r="H57" s="390"/>
      <c r="I57" s="101"/>
      <c r="J57" s="403"/>
      <c r="K57" s="404"/>
      <c r="L57" s="19"/>
      <c r="M57" s="19"/>
      <c r="N57" s="19"/>
      <c r="P57" s="213"/>
      <c r="R57" s="68" t="b">
        <v>0</v>
      </c>
      <c r="V57" s="68">
        <v>4</v>
      </c>
      <c r="W57" s="68" t="str">
        <f>IF('Introduction-inleiding'!$O$4=1,X57,Y57)</f>
        <v>Organisatie</v>
      </c>
      <c r="X57" s="112" t="s">
        <v>178</v>
      </c>
      <c r="Y57" s="112" t="s">
        <v>213</v>
      </c>
    </row>
    <row r="58" spans="1:25" ht="15.75" customHeight="1">
      <c r="A58" s="19"/>
      <c r="B58" s="19"/>
      <c r="C58" s="104"/>
      <c r="D58" s="126"/>
      <c r="E58" s="107"/>
      <c r="F58" s="107"/>
      <c r="G58" s="389" t="str">
        <f>IF('Introduction-inleiding'!$O$4=1,'2.5 Fonct_reseau_FR'!G58,'2.5 Fonct_reseau_NL'!G58)</f>
        <v>Pediaters extern</v>
      </c>
      <c r="H58" s="390"/>
      <c r="I58" s="101"/>
      <c r="J58" s="119"/>
      <c r="K58" s="116"/>
      <c r="L58" s="19"/>
      <c r="M58" s="19"/>
      <c r="N58" s="19"/>
      <c r="P58" s="213"/>
      <c r="R58" s="68" t="b">
        <v>0</v>
      </c>
      <c r="X58" s="112"/>
      <c r="Y58" s="112"/>
    </row>
    <row r="59" spans="1:25" ht="15.75" customHeight="1">
      <c r="A59" s="19"/>
      <c r="B59" s="19"/>
      <c r="C59" s="104"/>
      <c r="D59" s="126"/>
      <c r="E59" s="107"/>
      <c r="F59" s="107"/>
      <c r="G59" s="389" t="str">
        <f>IF('Introduction-inleiding'!$O$4=1,'2.5 Fonct_reseau_FR'!G59,'2.5 Fonct_reseau_NL'!G59)</f>
        <v>1ste lijn (huisarts, thuisverpleging)</v>
      </c>
      <c r="H59" s="390"/>
      <c r="I59" s="101"/>
      <c r="J59" s="119"/>
      <c r="K59" s="116"/>
      <c r="L59" s="19"/>
      <c r="M59" s="19"/>
      <c r="N59" s="19"/>
      <c r="P59" s="213"/>
      <c r="R59" s="68" t="b">
        <v>0</v>
      </c>
      <c r="X59" s="112"/>
      <c r="Y59" s="112"/>
    </row>
    <row r="60" spans="1:18" ht="15.75" customHeight="1" thickBot="1">
      <c r="A60" s="19"/>
      <c r="B60" s="19"/>
      <c r="C60" s="104"/>
      <c r="D60" s="127"/>
      <c r="E60" s="108"/>
      <c r="F60" s="108"/>
      <c r="G60" s="211" t="str">
        <f>IF('Introduction-inleiding'!$O$4=1,'2.5 Fonct_reseau_FR'!G60,'2.5 Fonct_reseau_NL'!G60)</f>
        <v>Nationale werkgroep « Pijn bij kinderen »</v>
      </c>
      <c r="H60" s="212"/>
      <c r="I60" s="103"/>
      <c r="J60" s="120"/>
      <c r="K60" s="117"/>
      <c r="L60" s="19"/>
      <c r="M60" s="19"/>
      <c r="N60" s="19"/>
      <c r="P60" s="213"/>
      <c r="R60" s="68" t="b">
        <v>0</v>
      </c>
    </row>
    <row r="61" spans="1:20" ht="15.75" customHeight="1" thickBot="1">
      <c r="A61" s="19"/>
      <c r="B61" s="19"/>
      <c r="C61" s="104"/>
      <c r="D61" s="128"/>
      <c r="E61" s="105"/>
      <c r="F61" s="105"/>
      <c r="G61" s="389" t="str">
        <f>IF('Introduction-inleiding'!$O$4=1,'2.5 Fonct_reseau_FR'!G61,'2.5 Fonct_reseau_NL'!G61)</f>
        <v>Algologische team intern</v>
      </c>
      <c r="H61" s="390"/>
      <c r="I61" s="99"/>
      <c r="J61" s="121"/>
      <c r="K61" s="118"/>
      <c r="L61" s="19"/>
      <c r="M61" s="19"/>
      <c r="N61" s="19"/>
      <c r="P61" s="213">
        <f>D62</f>
        <v>0</v>
      </c>
      <c r="Q61" s="68">
        <v>1</v>
      </c>
      <c r="R61" s="68" t="b">
        <v>0</v>
      </c>
      <c r="T61" s="68">
        <f>J62</f>
        <v>0</v>
      </c>
    </row>
    <row r="62" spans="1:18" ht="15.75" customHeight="1">
      <c r="A62" s="19"/>
      <c r="B62" s="19"/>
      <c r="C62" s="19"/>
      <c r="D62" s="393"/>
      <c r="E62" s="107"/>
      <c r="F62" s="107"/>
      <c r="G62" s="389" t="str">
        <f>IF('Introduction-inleiding'!$O$4=1,'2.5 Fonct_reseau_FR'!G62,'2.5 Fonct_reseau_NL'!G62)</f>
        <v>Centrum voor de behandeling van chronische pijn</v>
      </c>
      <c r="H62" s="390"/>
      <c r="I62" s="101"/>
      <c r="J62" s="401"/>
      <c r="K62" s="402"/>
      <c r="L62" s="19"/>
      <c r="M62" s="19"/>
      <c r="N62" s="19"/>
      <c r="P62" s="213"/>
      <c r="R62" s="68" t="b">
        <v>0</v>
      </c>
    </row>
    <row r="63" spans="1:18" ht="15.75" customHeight="1" thickBot="1">
      <c r="A63" s="19"/>
      <c r="B63" s="19"/>
      <c r="C63" s="19"/>
      <c r="D63" s="394"/>
      <c r="E63" s="107"/>
      <c r="F63" s="107"/>
      <c r="G63" s="389" t="str">
        <f>IF('Introduction-inleiding'!$O$4=1,'2.5 Fonct_reseau_FR'!G63,'2.5 Fonct_reseau_NL'!G63)</f>
        <v>Algologische team extern</v>
      </c>
      <c r="H63" s="390"/>
      <c r="I63" s="101"/>
      <c r="J63" s="403"/>
      <c r="K63" s="404"/>
      <c r="L63" s="19"/>
      <c r="M63" s="19"/>
      <c r="N63" s="19"/>
      <c r="P63" s="213"/>
      <c r="R63" s="68" t="b">
        <v>0</v>
      </c>
    </row>
    <row r="64" spans="1:18" ht="15.75" customHeight="1">
      <c r="A64" s="19"/>
      <c r="B64" s="19"/>
      <c r="C64" s="19"/>
      <c r="D64" s="126"/>
      <c r="E64" s="107"/>
      <c r="F64" s="107"/>
      <c r="G64" s="389" t="str">
        <f>IF('Introduction-inleiding'!$O$4=1,'2.5 Fonct_reseau_FR'!G64,'2.5 Fonct_reseau_NL'!G64)</f>
        <v>Pediaters extern</v>
      </c>
      <c r="H64" s="390"/>
      <c r="I64" s="101"/>
      <c r="J64" s="119"/>
      <c r="K64" s="116"/>
      <c r="L64" s="19"/>
      <c r="M64" s="19"/>
      <c r="N64" s="19"/>
      <c r="P64" s="213"/>
      <c r="R64" s="68" t="b">
        <v>0</v>
      </c>
    </row>
    <row r="65" spans="1:18" ht="15.75" customHeight="1">
      <c r="A65" s="19"/>
      <c r="B65" s="19"/>
      <c r="C65" s="19"/>
      <c r="D65" s="126"/>
      <c r="E65" s="107"/>
      <c r="F65" s="107"/>
      <c r="G65" s="389" t="str">
        <f>IF('Introduction-inleiding'!$O$4=1,'2.5 Fonct_reseau_FR'!G65,'2.5 Fonct_reseau_NL'!G65)</f>
        <v>1ste lijn (huisarts, thuisverpleging)</v>
      </c>
      <c r="H65" s="390"/>
      <c r="I65" s="101"/>
      <c r="J65" s="119"/>
      <c r="K65" s="116"/>
      <c r="L65" s="19"/>
      <c r="M65" s="19"/>
      <c r="N65" s="19"/>
      <c r="P65" s="213"/>
      <c r="R65" s="68" t="b">
        <v>0</v>
      </c>
    </row>
    <row r="66" spans="1:18" ht="15.75" customHeight="1" thickBot="1">
      <c r="A66" s="19"/>
      <c r="B66" s="19"/>
      <c r="C66" s="19"/>
      <c r="D66" s="127"/>
      <c r="E66" s="108"/>
      <c r="F66" s="108"/>
      <c r="G66" s="211" t="str">
        <f>IF('Introduction-inleiding'!$O$4=1,'2.5 Fonct_reseau_FR'!G66,'2.5 Fonct_reseau_NL'!G66)</f>
        <v>Nationale werkgroep « Pijn bij kinderen »</v>
      </c>
      <c r="H66" s="212"/>
      <c r="I66" s="101"/>
      <c r="J66" s="120"/>
      <c r="K66" s="117"/>
      <c r="L66" s="19"/>
      <c r="M66" s="19"/>
      <c r="N66" s="19"/>
      <c r="P66" s="213"/>
      <c r="R66" s="68" t="b">
        <v>0</v>
      </c>
    </row>
    <row r="67" spans="1:20" ht="15.75" customHeight="1" thickBot="1">
      <c r="A67" s="19"/>
      <c r="B67" s="19"/>
      <c r="C67" s="19"/>
      <c r="D67" s="128"/>
      <c r="E67" s="105"/>
      <c r="F67" s="105"/>
      <c r="G67" s="391" t="str">
        <f>IF('Introduction-inleiding'!$O$4=1,'2.5 Fonct_reseau_FR'!G67,'2.5 Fonct_reseau_NL'!G67)</f>
        <v>Algologische team intern</v>
      </c>
      <c r="H67" s="392"/>
      <c r="I67" s="99"/>
      <c r="J67" s="121"/>
      <c r="K67" s="118"/>
      <c r="L67" s="19"/>
      <c r="M67" s="19"/>
      <c r="N67" s="19"/>
      <c r="P67" s="213">
        <f>D68</f>
        <v>0</v>
      </c>
      <c r="Q67" s="68">
        <v>1</v>
      </c>
      <c r="R67" s="68" t="b">
        <v>0</v>
      </c>
      <c r="T67" s="68">
        <f>J68</f>
        <v>0</v>
      </c>
    </row>
    <row r="68" spans="1:18" ht="15.75" customHeight="1">
      <c r="A68" s="19"/>
      <c r="B68" s="19"/>
      <c r="C68" s="19"/>
      <c r="D68" s="393"/>
      <c r="E68" s="107"/>
      <c r="F68" s="107"/>
      <c r="G68" s="389" t="str">
        <f>IF('Introduction-inleiding'!$O$4=1,'2.5 Fonct_reseau_FR'!G68,'2.5 Fonct_reseau_NL'!G68)</f>
        <v>Centrum voor de behandeling van chronische pijn</v>
      </c>
      <c r="H68" s="390"/>
      <c r="I68" s="101"/>
      <c r="J68" s="401"/>
      <c r="K68" s="402"/>
      <c r="L68" s="19"/>
      <c r="M68" s="19"/>
      <c r="N68" s="19"/>
      <c r="P68" s="213"/>
      <c r="R68" s="68" t="b">
        <v>0</v>
      </c>
    </row>
    <row r="69" spans="1:18" ht="15.75" customHeight="1" thickBot="1">
      <c r="A69" s="19"/>
      <c r="B69" s="19"/>
      <c r="C69" s="19"/>
      <c r="D69" s="394"/>
      <c r="E69" s="107"/>
      <c r="F69" s="107"/>
      <c r="G69" s="389" t="str">
        <f>IF('Introduction-inleiding'!$O$4=1,'2.5 Fonct_reseau_FR'!G69,'2.5 Fonct_reseau_NL'!G69)</f>
        <v>Algologische team extern</v>
      </c>
      <c r="H69" s="390"/>
      <c r="I69" s="101"/>
      <c r="J69" s="403"/>
      <c r="K69" s="404"/>
      <c r="L69" s="19"/>
      <c r="M69" s="19"/>
      <c r="N69" s="19"/>
      <c r="P69" s="213"/>
      <c r="R69" s="68" t="b">
        <v>0</v>
      </c>
    </row>
    <row r="70" spans="1:18" ht="15.75" customHeight="1">
      <c r="A70" s="19"/>
      <c r="B70" s="19"/>
      <c r="C70" s="19"/>
      <c r="D70" s="126"/>
      <c r="E70" s="107"/>
      <c r="F70" s="107"/>
      <c r="G70" s="389" t="str">
        <f>IF('Introduction-inleiding'!$O$4=1,'2.5 Fonct_reseau_FR'!G70,'2.5 Fonct_reseau_NL'!G70)</f>
        <v>Pediaters extern</v>
      </c>
      <c r="H70" s="390"/>
      <c r="I70" s="101"/>
      <c r="J70" s="119"/>
      <c r="K70" s="116"/>
      <c r="L70" s="19"/>
      <c r="M70" s="19"/>
      <c r="N70" s="19"/>
      <c r="P70" s="213"/>
      <c r="R70" s="68" t="b">
        <v>0</v>
      </c>
    </row>
    <row r="71" spans="1:18" ht="15.75" customHeight="1">
      <c r="A71" s="19"/>
      <c r="B71" s="19"/>
      <c r="C71" s="19"/>
      <c r="D71" s="126"/>
      <c r="E71" s="107"/>
      <c r="F71" s="107"/>
      <c r="G71" s="389" t="str">
        <f>IF('Introduction-inleiding'!$O$4=1,'2.5 Fonct_reseau_FR'!G71,'2.5 Fonct_reseau_NL'!G71)</f>
        <v>1ste lijn (huisarts, thuisverpleging)</v>
      </c>
      <c r="H71" s="390"/>
      <c r="I71" s="101"/>
      <c r="J71" s="119"/>
      <c r="K71" s="116"/>
      <c r="L71" s="19"/>
      <c r="M71" s="19"/>
      <c r="N71" s="19"/>
      <c r="P71" s="213"/>
      <c r="R71" s="68" t="b">
        <v>0</v>
      </c>
    </row>
    <row r="72" spans="1:18" ht="15.75" customHeight="1" thickBot="1">
      <c r="A72" s="19"/>
      <c r="B72" s="19"/>
      <c r="C72" s="19"/>
      <c r="D72" s="127"/>
      <c r="E72" s="108"/>
      <c r="F72" s="108"/>
      <c r="G72" s="211" t="str">
        <f>IF('Introduction-inleiding'!$O$4=1,'2.5 Fonct_reseau_FR'!G72,'2.5 Fonct_reseau_NL'!G72)</f>
        <v>Nationale werkgroep « Pijn bij kinderen »</v>
      </c>
      <c r="H72" s="212"/>
      <c r="I72" s="103"/>
      <c r="J72" s="120"/>
      <c r="K72" s="117"/>
      <c r="L72" s="19"/>
      <c r="M72" s="19"/>
      <c r="N72" s="19"/>
      <c r="P72" s="213"/>
      <c r="R72" s="68" t="b">
        <v>0</v>
      </c>
    </row>
    <row r="73" spans="1:20" ht="15.75" customHeight="1" thickBot="1">
      <c r="A73" s="19"/>
      <c r="B73" s="19"/>
      <c r="C73" s="19"/>
      <c r="D73" s="128"/>
      <c r="E73" s="105"/>
      <c r="F73" s="105"/>
      <c r="G73" s="391" t="str">
        <f>IF('Introduction-inleiding'!$O$4=1,'2.5 Fonct_reseau_FR'!G73,'2.5 Fonct_reseau_NL'!G73)</f>
        <v>Algologische team intern</v>
      </c>
      <c r="H73" s="392"/>
      <c r="I73" s="99"/>
      <c r="J73" s="121"/>
      <c r="K73" s="118"/>
      <c r="L73" s="19"/>
      <c r="M73" s="19"/>
      <c r="N73" s="19"/>
      <c r="P73" s="213">
        <f>D74</f>
        <v>0</v>
      </c>
      <c r="Q73" s="68">
        <v>1</v>
      </c>
      <c r="R73" s="68" t="b">
        <v>0</v>
      </c>
      <c r="T73" s="68">
        <f>J74</f>
        <v>0</v>
      </c>
    </row>
    <row r="74" spans="1:18" ht="15.75" customHeight="1">
      <c r="A74" s="19"/>
      <c r="B74" s="19"/>
      <c r="C74" s="19"/>
      <c r="D74" s="393"/>
      <c r="E74" s="107"/>
      <c r="F74" s="107"/>
      <c r="G74" s="389" t="str">
        <f>IF('Introduction-inleiding'!$O$4=1,'2.5 Fonct_reseau_FR'!G74,'2.5 Fonct_reseau_NL'!G74)</f>
        <v>Centrum voor de behandeling van chronische pijn</v>
      </c>
      <c r="H74" s="390"/>
      <c r="I74" s="101"/>
      <c r="J74" s="401"/>
      <c r="K74" s="402"/>
      <c r="L74" s="19"/>
      <c r="M74" s="19"/>
      <c r="N74" s="19"/>
      <c r="P74" s="213"/>
      <c r="R74" s="68" t="b">
        <v>0</v>
      </c>
    </row>
    <row r="75" spans="1:18" ht="15.75" customHeight="1" thickBot="1">
      <c r="A75" s="19"/>
      <c r="B75" s="19"/>
      <c r="C75" s="19"/>
      <c r="D75" s="394"/>
      <c r="E75" s="107"/>
      <c r="F75" s="107"/>
      <c r="G75" s="389" t="str">
        <f>IF('Introduction-inleiding'!$O$4=1,'2.5 Fonct_reseau_FR'!G75,'2.5 Fonct_reseau_NL'!G75)</f>
        <v>Algologische team extern</v>
      </c>
      <c r="H75" s="390"/>
      <c r="I75" s="101"/>
      <c r="J75" s="403"/>
      <c r="K75" s="404"/>
      <c r="L75" s="19"/>
      <c r="M75" s="19"/>
      <c r="N75" s="19"/>
      <c r="P75" s="213"/>
      <c r="R75" s="68" t="b">
        <v>0</v>
      </c>
    </row>
    <row r="76" spans="1:18" ht="15.75" customHeight="1">
      <c r="A76" s="19"/>
      <c r="B76" s="19"/>
      <c r="C76" s="19"/>
      <c r="D76" s="126"/>
      <c r="E76" s="107"/>
      <c r="F76" s="107"/>
      <c r="G76" s="389" t="str">
        <f>IF('Introduction-inleiding'!$O$4=1,'2.5 Fonct_reseau_FR'!G76,'2.5 Fonct_reseau_NL'!G76)</f>
        <v>Pediaters extern</v>
      </c>
      <c r="H76" s="390"/>
      <c r="I76" s="101"/>
      <c r="J76" s="121"/>
      <c r="K76" s="118"/>
      <c r="L76" s="19"/>
      <c r="M76" s="19"/>
      <c r="N76" s="19"/>
      <c r="P76" s="213"/>
      <c r="R76" s="68" t="b">
        <v>0</v>
      </c>
    </row>
    <row r="77" spans="1:18" ht="15.75" customHeight="1">
      <c r="A77" s="19"/>
      <c r="B77" s="19"/>
      <c r="C77" s="19"/>
      <c r="D77" s="126"/>
      <c r="E77" s="107"/>
      <c r="F77" s="107"/>
      <c r="G77" s="389" t="str">
        <f>IF('Introduction-inleiding'!$O$4=1,'2.5 Fonct_reseau_FR'!G77,'2.5 Fonct_reseau_NL'!G77)</f>
        <v>1ste lijn (huisarts, thuisverpleging)</v>
      </c>
      <c r="H77" s="390"/>
      <c r="I77" s="101"/>
      <c r="J77" s="119"/>
      <c r="K77" s="116"/>
      <c r="L77" s="19"/>
      <c r="M77" s="19"/>
      <c r="N77" s="19"/>
      <c r="P77" s="213"/>
      <c r="R77" s="68" t="b">
        <v>0</v>
      </c>
    </row>
    <row r="78" spans="1:18" ht="15.75" customHeight="1" thickBot="1">
      <c r="A78" s="19"/>
      <c r="B78" s="19"/>
      <c r="C78" s="19"/>
      <c r="D78" s="127"/>
      <c r="E78" s="108"/>
      <c r="F78" s="108"/>
      <c r="G78" s="211" t="str">
        <f>IF('Introduction-inleiding'!$O$4=1,'2.5 Fonct_reseau_FR'!G78,'2.5 Fonct_reseau_NL'!G78)</f>
        <v>Nationale werkgroep « Pijn bij kinderen »</v>
      </c>
      <c r="H78" s="212"/>
      <c r="I78" s="103"/>
      <c r="J78" s="120"/>
      <c r="K78" s="117"/>
      <c r="L78" s="19"/>
      <c r="M78" s="19"/>
      <c r="N78" s="19"/>
      <c r="P78" s="213"/>
      <c r="R78" s="68" t="b">
        <v>0</v>
      </c>
    </row>
    <row r="79" spans="1:20" ht="15.75" customHeight="1" thickBot="1">
      <c r="A79" s="19"/>
      <c r="B79" s="19"/>
      <c r="C79" s="19"/>
      <c r="D79" s="128"/>
      <c r="E79" s="105"/>
      <c r="F79" s="105"/>
      <c r="G79" s="391" t="str">
        <f>IF('Introduction-inleiding'!$O$4=1,'2.5 Fonct_reseau_FR'!G79,'2.5 Fonct_reseau_NL'!G79)</f>
        <v>Algologische team intern</v>
      </c>
      <c r="H79" s="392"/>
      <c r="I79" s="99"/>
      <c r="J79" s="121"/>
      <c r="K79" s="118"/>
      <c r="L79" s="19"/>
      <c r="M79" s="19"/>
      <c r="N79" s="19"/>
      <c r="P79" s="213">
        <f>D80</f>
        <v>0</v>
      </c>
      <c r="Q79" s="68">
        <v>1</v>
      </c>
      <c r="R79" s="68" t="b">
        <v>0</v>
      </c>
      <c r="T79" s="68">
        <f>J80</f>
        <v>0</v>
      </c>
    </row>
    <row r="80" spans="1:18" ht="15.75" customHeight="1">
      <c r="A80" s="19"/>
      <c r="B80" s="19"/>
      <c r="C80" s="19"/>
      <c r="D80" s="393"/>
      <c r="E80" s="107"/>
      <c r="F80" s="107"/>
      <c r="G80" s="389" t="str">
        <f>IF('Introduction-inleiding'!$O$4=1,'2.5 Fonct_reseau_FR'!G80,'2.5 Fonct_reseau_NL'!G80)</f>
        <v>Centrum voor de behandeling van chronische pijn</v>
      </c>
      <c r="H80" s="390"/>
      <c r="I80" s="101"/>
      <c r="J80" s="401"/>
      <c r="K80" s="402"/>
      <c r="L80" s="19"/>
      <c r="M80" s="19"/>
      <c r="N80" s="19"/>
      <c r="P80" s="213"/>
      <c r="R80" s="68" t="b">
        <v>0</v>
      </c>
    </row>
    <row r="81" spans="1:18" ht="15.75" customHeight="1" thickBot="1">
      <c r="A81" s="19"/>
      <c r="B81" s="19"/>
      <c r="C81" s="19"/>
      <c r="D81" s="394"/>
      <c r="E81" s="107"/>
      <c r="F81" s="107"/>
      <c r="G81" s="389" t="str">
        <f>IF('Introduction-inleiding'!$O$4=1,'2.5 Fonct_reseau_FR'!G81,'2.5 Fonct_reseau_NL'!G81)</f>
        <v>Algologische team extern</v>
      </c>
      <c r="H81" s="390"/>
      <c r="I81" s="101"/>
      <c r="J81" s="403"/>
      <c r="K81" s="404"/>
      <c r="L81" s="19"/>
      <c r="M81" s="19"/>
      <c r="N81" s="19"/>
      <c r="P81" s="213"/>
      <c r="R81" s="68" t="b">
        <v>0</v>
      </c>
    </row>
    <row r="82" spans="1:18" ht="15.75" customHeight="1">
      <c r="A82" s="19"/>
      <c r="B82" s="19"/>
      <c r="C82" s="19"/>
      <c r="D82" s="126"/>
      <c r="E82" s="107"/>
      <c r="F82" s="107"/>
      <c r="G82" s="389" t="str">
        <f>IF('Introduction-inleiding'!$O$4=1,'2.5 Fonct_reseau_FR'!G82,'2.5 Fonct_reseau_NL'!G82)</f>
        <v>Pediaters extern</v>
      </c>
      <c r="H82" s="390"/>
      <c r="I82" s="101"/>
      <c r="J82" s="119"/>
      <c r="K82" s="116"/>
      <c r="L82" s="19"/>
      <c r="M82" s="19"/>
      <c r="N82" s="19"/>
      <c r="R82" s="68" t="b">
        <v>0</v>
      </c>
    </row>
    <row r="83" spans="1:18" ht="15.75" customHeight="1">
      <c r="A83" s="19"/>
      <c r="B83" s="19"/>
      <c r="C83" s="19"/>
      <c r="D83" s="126"/>
      <c r="E83" s="107"/>
      <c r="F83" s="107"/>
      <c r="G83" s="389" t="str">
        <f>IF('Introduction-inleiding'!$O$4=1,'2.5 Fonct_reseau_FR'!G83,'2.5 Fonct_reseau_NL'!G83)</f>
        <v>1ste lijn (huisarts, thuisverpleging)</v>
      </c>
      <c r="H83" s="390"/>
      <c r="I83" s="101"/>
      <c r="J83" s="119"/>
      <c r="K83" s="116"/>
      <c r="L83" s="19"/>
      <c r="M83" s="19"/>
      <c r="N83" s="19"/>
      <c r="R83" s="68" t="b">
        <v>0</v>
      </c>
    </row>
    <row r="84" spans="1:18" ht="15.75" customHeight="1" thickBot="1">
      <c r="A84" s="19"/>
      <c r="B84" s="19"/>
      <c r="C84" s="19"/>
      <c r="D84" s="127"/>
      <c r="E84" s="108"/>
      <c r="F84" s="108"/>
      <c r="G84" s="211" t="str">
        <f>IF('Introduction-inleiding'!$O$4=1,'2.5 Fonct_reseau_FR'!G84,'2.5 Fonct_reseau_NL'!G84)</f>
        <v>Nationale werkgroep « Pijn bij kinderen »</v>
      </c>
      <c r="H84" s="212"/>
      <c r="I84" s="103"/>
      <c r="J84" s="120"/>
      <c r="K84" s="117"/>
      <c r="L84" s="19"/>
      <c r="M84" s="19"/>
      <c r="N84" s="19"/>
      <c r="R84" s="68" t="b">
        <v>0</v>
      </c>
    </row>
    <row r="85" spans="1:20" ht="16.5" thickBot="1">
      <c r="A85" s="19"/>
      <c r="B85" s="19"/>
      <c r="C85" s="19"/>
      <c r="D85" s="128"/>
      <c r="E85" s="105"/>
      <c r="F85" s="105"/>
      <c r="G85" s="391" t="str">
        <f>IF('Introduction-inleiding'!$O$4=1,'2.5 Fonct_reseau_FR'!G85,'2.5 Fonct_reseau_NL'!G85)</f>
        <v>Algologische team intern</v>
      </c>
      <c r="H85" s="392"/>
      <c r="I85" s="99"/>
      <c r="J85" s="121"/>
      <c r="K85" s="118"/>
      <c r="L85" s="19"/>
      <c r="M85" s="19"/>
      <c r="N85" s="19"/>
      <c r="O85" s="34">
        <f>D86</f>
        <v>0</v>
      </c>
      <c r="Q85" s="68">
        <v>1</v>
      </c>
      <c r="R85" s="68" t="b">
        <v>0</v>
      </c>
      <c r="T85" s="68">
        <f>J86</f>
        <v>0</v>
      </c>
    </row>
    <row r="86" spans="1:18" ht="15.75">
      <c r="A86" s="19"/>
      <c r="B86" s="19"/>
      <c r="C86" s="19"/>
      <c r="D86" s="393"/>
      <c r="E86" s="107"/>
      <c r="F86" s="107"/>
      <c r="G86" s="389" t="str">
        <f>IF('Introduction-inleiding'!$O$4=1,'2.5 Fonct_reseau_FR'!G86,'2.5 Fonct_reseau_NL'!G86)</f>
        <v>Centrum voor de behandeling van chronische pijn</v>
      </c>
      <c r="H86" s="390"/>
      <c r="I86" s="101"/>
      <c r="J86" s="401"/>
      <c r="K86" s="402"/>
      <c r="L86" s="19"/>
      <c r="M86" s="19"/>
      <c r="N86" s="19"/>
      <c r="R86" s="68" t="b">
        <v>0</v>
      </c>
    </row>
    <row r="87" spans="1:18" ht="16.5" thickBot="1">
      <c r="A87" s="19"/>
      <c r="B87" s="19"/>
      <c r="C87" s="19"/>
      <c r="D87" s="394"/>
      <c r="E87" s="107"/>
      <c r="F87" s="107"/>
      <c r="G87" s="389" t="str">
        <f>IF('Introduction-inleiding'!$O$4=1,'2.5 Fonct_reseau_FR'!G87,'2.5 Fonct_reseau_NL'!G87)</f>
        <v>Algologische team extern</v>
      </c>
      <c r="H87" s="390"/>
      <c r="I87" s="101"/>
      <c r="J87" s="403"/>
      <c r="K87" s="404"/>
      <c r="L87" s="19"/>
      <c r="M87" s="19"/>
      <c r="N87" s="19"/>
      <c r="R87" s="68" t="b">
        <v>0</v>
      </c>
    </row>
    <row r="88" spans="1:18" ht="15.75">
      <c r="A88" s="19"/>
      <c r="B88" s="19"/>
      <c r="C88" s="19"/>
      <c r="D88" s="126"/>
      <c r="E88" s="107"/>
      <c r="F88" s="107"/>
      <c r="G88" s="389" t="str">
        <f>IF('Introduction-inleiding'!$O$4=1,'2.5 Fonct_reseau_FR'!G88,'2.5 Fonct_reseau_NL'!G88)</f>
        <v>Pediaters extern</v>
      </c>
      <c r="H88" s="390"/>
      <c r="I88" s="101"/>
      <c r="J88" s="119"/>
      <c r="K88" s="116"/>
      <c r="L88" s="19"/>
      <c r="M88" s="19"/>
      <c r="N88" s="19"/>
      <c r="R88" s="68" t="b">
        <v>0</v>
      </c>
    </row>
    <row r="89" spans="1:18" ht="15.75">
      <c r="A89" s="19"/>
      <c r="B89" s="19"/>
      <c r="C89" s="19"/>
      <c r="D89" s="126"/>
      <c r="E89" s="107"/>
      <c r="F89" s="107"/>
      <c r="G89" s="389" t="str">
        <f>IF('Introduction-inleiding'!$O$4=1,'2.5 Fonct_reseau_FR'!G89,'2.5 Fonct_reseau_NL'!G89)</f>
        <v>1ste lijn (huisarts, thuisverpleging)</v>
      </c>
      <c r="H89" s="390"/>
      <c r="I89" s="101"/>
      <c r="J89" s="119"/>
      <c r="K89" s="116"/>
      <c r="L89" s="19"/>
      <c r="M89" s="19"/>
      <c r="N89" s="19"/>
      <c r="R89" s="68" t="b">
        <v>0</v>
      </c>
    </row>
    <row r="90" spans="1:18" ht="16.5" thickBot="1">
      <c r="A90" s="19"/>
      <c r="B90" s="19"/>
      <c r="C90" s="19"/>
      <c r="D90" s="127"/>
      <c r="E90" s="108"/>
      <c r="F90" s="108"/>
      <c r="G90" s="211" t="str">
        <f>IF('Introduction-inleiding'!$O$4=1,'2.5 Fonct_reseau_FR'!G90,'2.5 Fonct_reseau_NL'!G90)</f>
        <v>Nationale werkgroep « Pijn bij kinderen »</v>
      </c>
      <c r="H90" s="212"/>
      <c r="I90" s="103"/>
      <c r="J90" s="120"/>
      <c r="K90" s="117"/>
      <c r="L90" s="19"/>
      <c r="M90" s="19"/>
      <c r="N90" s="19"/>
      <c r="R90" s="68" t="b">
        <v>0</v>
      </c>
    </row>
    <row r="91" spans="1:20" ht="16.5" thickBot="1">
      <c r="A91" s="19"/>
      <c r="B91" s="19"/>
      <c r="C91" s="19"/>
      <c r="D91" s="128"/>
      <c r="E91" s="105"/>
      <c r="F91" s="105"/>
      <c r="G91" s="391" t="str">
        <f>IF('Introduction-inleiding'!$O$4=1,'2.5 Fonct_reseau_FR'!G91,'2.5 Fonct_reseau_NL'!G91)</f>
        <v>Algologische team intern</v>
      </c>
      <c r="H91" s="392"/>
      <c r="I91" s="99"/>
      <c r="J91" s="121"/>
      <c r="K91" s="118"/>
      <c r="L91" s="19"/>
      <c r="M91" s="19"/>
      <c r="N91" s="19"/>
      <c r="O91" s="34">
        <f>D92</f>
        <v>0</v>
      </c>
      <c r="Q91" s="68">
        <v>1</v>
      </c>
      <c r="R91" s="68" t="b">
        <v>0</v>
      </c>
      <c r="T91" s="68">
        <f>J92</f>
        <v>0</v>
      </c>
    </row>
    <row r="92" spans="1:18" ht="15.75">
      <c r="A92" s="19"/>
      <c r="B92" s="19"/>
      <c r="C92" s="19"/>
      <c r="D92" s="393"/>
      <c r="E92" s="107"/>
      <c r="F92" s="107"/>
      <c r="G92" s="389" t="str">
        <f>IF('Introduction-inleiding'!$O$4=1,'2.5 Fonct_reseau_FR'!G92,'2.5 Fonct_reseau_NL'!G92)</f>
        <v>Centrum voor de behandeling van chronische pijn</v>
      </c>
      <c r="H92" s="390"/>
      <c r="I92" s="101"/>
      <c r="J92" s="401"/>
      <c r="K92" s="402"/>
      <c r="L92" s="19"/>
      <c r="M92" s="19"/>
      <c r="N92" s="19"/>
      <c r="R92" s="68" t="b">
        <v>0</v>
      </c>
    </row>
    <row r="93" spans="1:18" ht="16.5" thickBot="1">
      <c r="A93" s="19"/>
      <c r="B93" s="19"/>
      <c r="C93" s="19"/>
      <c r="D93" s="394"/>
      <c r="E93" s="107"/>
      <c r="F93" s="107"/>
      <c r="G93" s="389" t="str">
        <f>IF('Introduction-inleiding'!$O$4=1,'2.5 Fonct_reseau_FR'!G93,'2.5 Fonct_reseau_NL'!G93)</f>
        <v>Algologische team extern</v>
      </c>
      <c r="H93" s="390"/>
      <c r="I93" s="101"/>
      <c r="J93" s="403"/>
      <c r="K93" s="404"/>
      <c r="L93" s="19"/>
      <c r="M93" s="19"/>
      <c r="N93" s="19"/>
      <c r="R93" s="68" t="b">
        <v>0</v>
      </c>
    </row>
    <row r="94" spans="1:18" ht="15.75">
      <c r="A94" s="19"/>
      <c r="B94" s="19"/>
      <c r="C94" s="19"/>
      <c r="D94" s="126"/>
      <c r="E94" s="107"/>
      <c r="F94" s="107"/>
      <c r="G94" s="389" t="str">
        <f>IF('Introduction-inleiding'!$O$4=1,'2.5 Fonct_reseau_FR'!G94,'2.5 Fonct_reseau_NL'!G94)</f>
        <v>Pediaters extern</v>
      </c>
      <c r="H94" s="390"/>
      <c r="I94" s="101"/>
      <c r="J94" s="119"/>
      <c r="K94" s="116"/>
      <c r="L94" s="19"/>
      <c r="M94" s="19"/>
      <c r="N94" s="19"/>
      <c r="R94" s="68" t="b">
        <v>0</v>
      </c>
    </row>
    <row r="95" spans="1:18" ht="15.75">
      <c r="A95" s="19"/>
      <c r="B95" s="19"/>
      <c r="C95" s="19"/>
      <c r="D95" s="126"/>
      <c r="E95" s="107"/>
      <c r="F95" s="107"/>
      <c r="G95" s="389" t="str">
        <f>IF('Introduction-inleiding'!$O$4=1,'2.5 Fonct_reseau_FR'!G95,'2.5 Fonct_reseau_NL'!G95)</f>
        <v>1ste lijn (huisarts, thuisverpleging)</v>
      </c>
      <c r="H95" s="390"/>
      <c r="I95" s="101"/>
      <c r="J95" s="119"/>
      <c r="K95" s="116"/>
      <c r="L95" s="19"/>
      <c r="M95" s="19"/>
      <c r="N95" s="19"/>
      <c r="R95" s="68" t="b">
        <v>0</v>
      </c>
    </row>
    <row r="96" spans="1:18" ht="16.5" thickBot="1">
      <c r="A96" s="19"/>
      <c r="B96" s="19"/>
      <c r="C96" s="19"/>
      <c r="D96" s="127"/>
      <c r="E96" s="108"/>
      <c r="F96" s="108"/>
      <c r="G96" s="211" t="str">
        <f>IF('Introduction-inleiding'!$O$4=1,'2.5 Fonct_reseau_FR'!G96,'2.5 Fonct_reseau_NL'!G96)</f>
        <v>Nationale werkgroep « Pijn bij kinderen »</v>
      </c>
      <c r="H96" s="212"/>
      <c r="I96" s="103"/>
      <c r="J96" s="120"/>
      <c r="K96" s="117"/>
      <c r="L96" s="19"/>
      <c r="M96" s="19"/>
      <c r="N96" s="19"/>
      <c r="R96" s="68" t="b">
        <v>0</v>
      </c>
    </row>
    <row r="97" spans="1:20" ht="16.5" thickBot="1">
      <c r="A97" s="19"/>
      <c r="B97" s="19"/>
      <c r="C97" s="19"/>
      <c r="D97" s="128"/>
      <c r="E97" s="105"/>
      <c r="F97" s="105"/>
      <c r="G97" s="391" t="str">
        <f>IF('Introduction-inleiding'!$O$4=1,'2.5 Fonct_reseau_FR'!G97,'2.5 Fonct_reseau_NL'!G97)</f>
        <v>Algologische team intern</v>
      </c>
      <c r="H97" s="392"/>
      <c r="I97" s="99"/>
      <c r="J97" s="121"/>
      <c r="K97" s="118"/>
      <c r="L97" s="19"/>
      <c r="M97" s="19"/>
      <c r="N97" s="19"/>
      <c r="O97" s="34">
        <f>D98</f>
        <v>0</v>
      </c>
      <c r="Q97" s="68">
        <v>1</v>
      </c>
      <c r="R97" s="68" t="b">
        <v>0</v>
      </c>
      <c r="T97" s="68">
        <f>J98</f>
        <v>0</v>
      </c>
    </row>
    <row r="98" spans="1:18" ht="15.75">
      <c r="A98" s="19"/>
      <c r="B98" s="19"/>
      <c r="C98" s="19"/>
      <c r="D98" s="393"/>
      <c r="E98" s="107"/>
      <c r="F98" s="107"/>
      <c r="G98" s="389" t="str">
        <f>IF('Introduction-inleiding'!$O$4=1,'2.5 Fonct_reseau_FR'!G98,'2.5 Fonct_reseau_NL'!G98)</f>
        <v>Centrum voor de behandeling van chronische pijn</v>
      </c>
      <c r="H98" s="390"/>
      <c r="I98" s="101"/>
      <c r="J98" s="401"/>
      <c r="K98" s="402"/>
      <c r="L98" s="19"/>
      <c r="M98" s="19"/>
      <c r="N98" s="19"/>
      <c r="R98" s="68" t="b">
        <v>0</v>
      </c>
    </row>
    <row r="99" spans="1:18" ht="16.5" thickBot="1">
      <c r="A99" s="19"/>
      <c r="B99" s="19"/>
      <c r="C99" s="19"/>
      <c r="D99" s="394"/>
      <c r="E99" s="107"/>
      <c r="F99" s="107"/>
      <c r="G99" s="389" t="str">
        <f>IF('Introduction-inleiding'!$O$4=1,'2.5 Fonct_reseau_FR'!G99,'2.5 Fonct_reseau_NL'!G99)</f>
        <v>Algologische team extern</v>
      </c>
      <c r="H99" s="390"/>
      <c r="I99" s="101"/>
      <c r="J99" s="403"/>
      <c r="K99" s="404"/>
      <c r="L99" s="19"/>
      <c r="M99" s="19"/>
      <c r="N99" s="19"/>
      <c r="R99" s="68" t="b">
        <v>0</v>
      </c>
    </row>
    <row r="100" spans="1:18" ht="15.75">
      <c r="A100" s="19"/>
      <c r="B100" s="19"/>
      <c r="C100" s="19"/>
      <c r="D100" s="126"/>
      <c r="E100" s="107"/>
      <c r="F100" s="107"/>
      <c r="G100" s="389" t="str">
        <f>IF('Introduction-inleiding'!$O$4=1,'2.5 Fonct_reseau_FR'!G100,'2.5 Fonct_reseau_NL'!G100)</f>
        <v>Pediaters extern</v>
      </c>
      <c r="H100" s="390"/>
      <c r="I100" s="101"/>
      <c r="J100" s="119"/>
      <c r="K100" s="116"/>
      <c r="L100" s="19"/>
      <c r="M100" s="19"/>
      <c r="N100" s="19"/>
      <c r="R100" s="68" t="b">
        <v>0</v>
      </c>
    </row>
    <row r="101" spans="1:18" ht="15.75">
      <c r="A101" s="19"/>
      <c r="B101" s="19"/>
      <c r="C101" s="19"/>
      <c r="D101" s="126"/>
      <c r="E101" s="107"/>
      <c r="F101" s="107"/>
      <c r="G101" s="389" t="str">
        <f>IF('Introduction-inleiding'!$O$4=1,'2.5 Fonct_reseau_FR'!G101,'2.5 Fonct_reseau_NL'!G101)</f>
        <v>1ste lijn (huisarts, thuisverpleging)</v>
      </c>
      <c r="H101" s="390"/>
      <c r="I101" s="101"/>
      <c r="J101" s="119"/>
      <c r="K101" s="116"/>
      <c r="L101" s="19"/>
      <c r="M101" s="19"/>
      <c r="N101" s="19"/>
      <c r="R101" s="68" t="b">
        <v>0</v>
      </c>
    </row>
    <row r="102" spans="1:18" ht="16.5" thickBot="1">
      <c r="A102" s="19"/>
      <c r="B102" s="19"/>
      <c r="C102" s="19"/>
      <c r="D102" s="127"/>
      <c r="E102" s="108"/>
      <c r="F102" s="108"/>
      <c r="G102" s="211" t="str">
        <f>IF('Introduction-inleiding'!$O$4=1,'2.5 Fonct_reseau_FR'!G102,'2.5 Fonct_reseau_NL'!G102)</f>
        <v>Nationale werkgroep « Pijn bij kinderen »</v>
      </c>
      <c r="H102" s="212"/>
      <c r="I102" s="103"/>
      <c r="J102" s="120"/>
      <c r="K102" s="117"/>
      <c r="L102" s="19"/>
      <c r="M102" s="19"/>
      <c r="N102" s="19"/>
      <c r="R102" s="68" t="b">
        <v>0</v>
      </c>
    </row>
    <row r="103" spans="1:20" ht="16.5" thickBot="1">
      <c r="A103" s="19"/>
      <c r="B103" s="19"/>
      <c r="C103" s="19"/>
      <c r="D103" s="128"/>
      <c r="E103" s="105"/>
      <c r="F103" s="105"/>
      <c r="G103" s="391" t="str">
        <f>IF('Introduction-inleiding'!$O$4=1,'2.5 Fonct_reseau_FR'!G103,'2.5 Fonct_reseau_NL'!G103)</f>
        <v>Algologische team intern</v>
      </c>
      <c r="H103" s="392"/>
      <c r="I103" s="99"/>
      <c r="J103" s="121"/>
      <c r="K103" s="118"/>
      <c r="L103" s="19"/>
      <c r="M103" s="19"/>
      <c r="N103" s="19"/>
      <c r="O103" s="34">
        <f>D104</f>
        <v>0</v>
      </c>
      <c r="Q103" s="68">
        <v>1</v>
      </c>
      <c r="R103" s="68" t="b">
        <v>0</v>
      </c>
      <c r="T103" s="68">
        <f>J104</f>
        <v>0</v>
      </c>
    </row>
    <row r="104" spans="1:18" ht="15.75">
      <c r="A104" s="19"/>
      <c r="B104" s="19"/>
      <c r="C104" s="19"/>
      <c r="D104" s="393"/>
      <c r="E104" s="107"/>
      <c r="F104" s="107"/>
      <c r="G104" s="389" t="str">
        <f>IF('Introduction-inleiding'!$O$4=1,'2.5 Fonct_reseau_FR'!G104,'2.5 Fonct_reseau_NL'!G104)</f>
        <v>Centrum voor de behandeling van chronische pijn</v>
      </c>
      <c r="H104" s="390"/>
      <c r="I104" s="101"/>
      <c r="J104" s="401"/>
      <c r="K104" s="402"/>
      <c r="L104" s="19"/>
      <c r="M104" s="19"/>
      <c r="N104" s="19"/>
      <c r="R104" s="68" t="b">
        <v>0</v>
      </c>
    </row>
    <row r="105" spans="1:18" ht="16.5" thickBot="1">
      <c r="A105" s="19"/>
      <c r="B105" s="19"/>
      <c r="C105" s="19"/>
      <c r="D105" s="394"/>
      <c r="E105" s="107"/>
      <c r="F105" s="107"/>
      <c r="G105" s="389" t="str">
        <f>IF('Introduction-inleiding'!$O$4=1,'2.5 Fonct_reseau_FR'!G105,'2.5 Fonct_reseau_NL'!G105)</f>
        <v>Algologische team extern</v>
      </c>
      <c r="H105" s="390"/>
      <c r="I105" s="101"/>
      <c r="J105" s="403"/>
      <c r="K105" s="404"/>
      <c r="L105" s="19"/>
      <c r="M105" s="19"/>
      <c r="N105" s="19"/>
      <c r="R105" s="68" t="b">
        <v>0</v>
      </c>
    </row>
    <row r="106" spans="1:18" ht="15.75">
      <c r="A106" s="19"/>
      <c r="B106" s="19"/>
      <c r="C106" s="19"/>
      <c r="D106" s="126"/>
      <c r="E106" s="107"/>
      <c r="F106" s="107"/>
      <c r="G106" s="389" t="str">
        <f>IF('Introduction-inleiding'!$O$4=1,'2.5 Fonct_reseau_FR'!G106,'2.5 Fonct_reseau_NL'!G106)</f>
        <v>Pediaters extern</v>
      </c>
      <c r="H106" s="390"/>
      <c r="I106" s="101"/>
      <c r="J106" s="119"/>
      <c r="K106" s="116"/>
      <c r="L106" s="19"/>
      <c r="M106" s="19"/>
      <c r="N106" s="19"/>
      <c r="R106" s="68" t="b">
        <v>0</v>
      </c>
    </row>
    <row r="107" spans="1:18" ht="15.75">
      <c r="A107" s="19"/>
      <c r="B107" s="19"/>
      <c r="C107" s="19"/>
      <c r="D107" s="126"/>
      <c r="E107" s="107"/>
      <c r="F107" s="107"/>
      <c r="G107" s="389" t="str">
        <f>IF('Introduction-inleiding'!$O$4=1,'2.5 Fonct_reseau_FR'!G107,'2.5 Fonct_reseau_NL'!G107)</f>
        <v>1ste lijn (huisarts, thuisverpleging)</v>
      </c>
      <c r="H107" s="390"/>
      <c r="I107" s="101"/>
      <c r="J107" s="119"/>
      <c r="K107" s="116"/>
      <c r="L107" s="19"/>
      <c r="M107" s="19"/>
      <c r="N107" s="19"/>
      <c r="R107" s="68" t="b">
        <v>0</v>
      </c>
    </row>
    <row r="108" spans="1:18" ht="16.5" thickBot="1">
      <c r="A108" s="19"/>
      <c r="B108" s="19"/>
      <c r="C108" s="19"/>
      <c r="D108" s="127"/>
      <c r="E108" s="108"/>
      <c r="F108" s="108"/>
      <c r="G108" s="211" t="str">
        <f>IF('Introduction-inleiding'!$O$4=1,'2.5 Fonct_reseau_FR'!G108,'2.5 Fonct_reseau_NL'!G108)</f>
        <v>Nationale werkgroep « Pijn bij kinderen »</v>
      </c>
      <c r="H108" s="212"/>
      <c r="I108" s="103"/>
      <c r="J108" s="120"/>
      <c r="K108" s="117"/>
      <c r="L108" s="19"/>
      <c r="M108" s="19"/>
      <c r="N108" s="19"/>
      <c r="R108" s="68" t="b">
        <v>0</v>
      </c>
    </row>
    <row r="109" spans="1:20" ht="16.5" thickBot="1">
      <c r="A109" s="19"/>
      <c r="B109" s="19"/>
      <c r="C109" s="19"/>
      <c r="D109" s="128"/>
      <c r="E109" s="105"/>
      <c r="F109" s="105"/>
      <c r="G109" s="391" t="str">
        <f>IF('Introduction-inleiding'!$O$4=1,'2.5 Fonct_reseau_FR'!G109,'2.5 Fonct_reseau_NL'!G109)</f>
        <v>Algologische team intern</v>
      </c>
      <c r="H109" s="392"/>
      <c r="I109" s="99"/>
      <c r="J109" s="121"/>
      <c r="K109" s="118"/>
      <c r="L109" s="19"/>
      <c r="M109" s="19"/>
      <c r="N109" s="19"/>
      <c r="O109" s="34">
        <f>D110</f>
        <v>0</v>
      </c>
      <c r="Q109" s="68">
        <v>1</v>
      </c>
      <c r="R109" s="68" t="b">
        <v>0</v>
      </c>
      <c r="T109" s="68">
        <f>J110</f>
        <v>0</v>
      </c>
    </row>
    <row r="110" spans="1:18" ht="15.75">
      <c r="A110" s="19"/>
      <c r="B110" s="19"/>
      <c r="C110" s="19"/>
      <c r="D110" s="393"/>
      <c r="E110" s="107"/>
      <c r="F110" s="107"/>
      <c r="G110" s="389" t="str">
        <f>IF('Introduction-inleiding'!$O$4=1,'2.5 Fonct_reseau_FR'!G110,'2.5 Fonct_reseau_NL'!G110)</f>
        <v>Centrum voor de behandeling van chronische pijn</v>
      </c>
      <c r="H110" s="390"/>
      <c r="I110" s="101"/>
      <c r="J110" s="401"/>
      <c r="K110" s="402"/>
      <c r="L110" s="19"/>
      <c r="M110" s="19"/>
      <c r="N110" s="19"/>
      <c r="R110" s="68" t="b">
        <v>0</v>
      </c>
    </row>
    <row r="111" spans="1:18" ht="16.5" thickBot="1">
      <c r="A111" s="19"/>
      <c r="B111" s="19"/>
      <c r="C111" s="19"/>
      <c r="D111" s="394"/>
      <c r="E111" s="107"/>
      <c r="F111" s="107"/>
      <c r="G111" s="389" t="str">
        <f>IF('Introduction-inleiding'!$O$4=1,'2.5 Fonct_reseau_FR'!G111,'2.5 Fonct_reseau_NL'!G111)</f>
        <v>Algologische team extern</v>
      </c>
      <c r="H111" s="390"/>
      <c r="I111" s="101"/>
      <c r="J111" s="403"/>
      <c r="K111" s="404"/>
      <c r="L111" s="19"/>
      <c r="M111" s="19"/>
      <c r="N111" s="19"/>
      <c r="R111" s="68" t="b">
        <v>0</v>
      </c>
    </row>
    <row r="112" spans="1:18" ht="15.75">
      <c r="A112" s="19"/>
      <c r="B112" s="19"/>
      <c r="C112" s="19"/>
      <c r="D112" s="126"/>
      <c r="E112" s="107"/>
      <c r="F112" s="107"/>
      <c r="G112" s="389" t="str">
        <f>IF('Introduction-inleiding'!$O$4=1,'2.5 Fonct_reseau_FR'!G112,'2.5 Fonct_reseau_NL'!G112)</f>
        <v>Pediaters extern</v>
      </c>
      <c r="H112" s="390"/>
      <c r="I112" s="101"/>
      <c r="J112" s="119"/>
      <c r="K112" s="116"/>
      <c r="L112" s="19"/>
      <c r="M112" s="19"/>
      <c r="N112" s="19"/>
      <c r="R112" s="68" t="b">
        <v>0</v>
      </c>
    </row>
    <row r="113" spans="1:18" ht="15.75">
      <c r="A113" s="19"/>
      <c r="B113" s="19"/>
      <c r="C113" s="19"/>
      <c r="D113" s="126"/>
      <c r="E113" s="107"/>
      <c r="F113" s="107"/>
      <c r="G113" s="389" t="str">
        <f>IF('Introduction-inleiding'!$O$4=1,'2.5 Fonct_reseau_FR'!G113,'2.5 Fonct_reseau_NL'!G113)</f>
        <v>1ste lijn (huisarts, thuisverpleging)</v>
      </c>
      <c r="H113" s="390"/>
      <c r="I113" s="101"/>
      <c r="J113" s="119"/>
      <c r="K113" s="116"/>
      <c r="L113" s="19"/>
      <c r="M113" s="19"/>
      <c r="N113" s="19"/>
      <c r="R113" s="68" t="b">
        <v>0</v>
      </c>
    </row>
    <row r="114" spans="1:18" ht="16.5" thickBot="1">
      <c r="A114" s="19"/>
      <c r="B114" s="19"/>
      <c r="C114" s="19"/>
      <c r="D114" s="127"/>
      <c r="E114" s="108"/>
      <c r="F114" s="108"/>
      <c r="G114" s="211" t="str">
        <f>IF('Introduction-inleiding'!$O$4=1,'2.5 Fonct_reseau_FR'!G114,'2.5 Fonct_reseau_NL'!G114)</f>
        <v>Nationale werkgroep « Pijn bij kinderen »</v>
      </c>
      <c r="H114" s="212"/>
      <c r="I114" s="103"/>
      <c r="J114" s="120"/>
      <c r="K114" s="117"/>
      <c r="L114" s="19"/>
      <c r="M114" s="19"/>
      <c r="N114" s="19"/>
      <c r="R114" s="68" t="b">
        <v>0</v>
      </c>
    </row>
    <row r="115" spans="1:14" ht="15.75">
      <c r="A115" s="19"/>
      <c r="B115" s="19"/>
      <c r="C115" s="19"/>
      <c r="D115" s="19"/>
      <c r="E115" s="19"/>
      <c r="F115" s="19"/>
      <c r="G115" s="19"/>
      <c r="H115" s="19"/>
      <c r="I115" s="19"/>
      <c r="J115" s="19"/>
      <c r="K115" s="19"/>
      <c r="L115" s="19"/>
      <c r="M115" s="19"/>
      <c r="N115" s="19"/>
    </row>
    <row r="116" spans="1:14" ht="15.75">
      <c r="A116" s="19"/>
      <c r="B116" s="19"/>
      <c r="C116" s="57" t="str">
        <f>IF('Introduction-inleiding'!$O$4=1,'2.5 Fonct_reseau_FR'!C116,'2.5 Fonct_reseau_NL'!C116)</f>
        <v>Beschrijf hier de andere netwerkactiviteiten, anderen dan vorming of opleiding, buiten het ziekenhuis *</v>
      </c>
      <c r="D116" s="19"/>
      <c r="E116" s="19"/>
      <c r="F116" s="19"/>
      <c r="G116" s="19"/>
      <c r="H116" s="19"/>
      <c r="I116" s="19"/>
      <c r="J116" s="19"/>
      <c r="K116" s="19"/>
      <c r="L116" s="19"/>
      <c r="M116" s="19"/>
      <c r="N116" s="19"/>
    </row>
    <row r="117" spans="1:14" ht="16.5" thickBot="1">
      <c r="A117" s="19"/>
      <c r="B117" s="19"/>
      <c r="C117" s="19"/>
      <c r="D117" s="19"/>
      <c r="E117" s="19"/>
      <c r="F117" s="19"/>
      <c r="G117" s="19"/>
      <c r="H117" s="19"/>
      <c r="I117" s="19"/>
      <c r="J117" s="19"/>
      <c r="K117" s="19"/>
      <c r="L117" s="19"/>
      <c r="M117" s="19"/>
      <c r="N117" s="19"/>
    </row>
    <row r="118" spans="1:15" ht="48" customHeight="1" thickBot="1">
      <c r="A118" s="19"/>
      <c r="B118" s="19"/>
      <c r="C118" s="19"/>
      <c r="D118" s="383"/>
      <c r="E118" s="384"/>
      <c r="F118" s="384"/>
      <c r="G118" s="384"/>
      <c r="H118" s="384"/>
      <c r="I118" s="385"/>
      <c r="J118" s="19"/>
      <c r="K118" s="19"/>
      <c r="L118" s="19"/>
      <c r="M118" s="19"/>
      <c r="N118" s="19"/>
      <c r="O118">
        <f>D118</f>
        <v>0</v>
      </c>
    </row>
    <row r="119" spans="1:14" ht="15.75">
      <c r="A119" s="19"/>
      <c r="B119" s="19"/>
      <c r="C119" s="19"/>
      <c r="D119" s="19"/>
      <c r="E119" s="19"/>
      <c r="F119" s="19"/>
      <c r="G119" s="19"/>
      <c r="H119" s="19"/>
      <c r="I119" s="19"/>
      <c r="J119" s="19"/>
      <c r="K119" s="19"/>
      <c r="L119" s="19"/>
      <c r="M119" s="19"/>
      <c r="N119" s="19"/>
    </row>
    <row r="120" spans="1:14" ht="15.75">
      <c r="A120" s="19"/>
      <c r="B120" s="19"/>
      <c r="C120" s="19"/>
      <c r="D120" s="19"/>
      <c r="E120" s="19"/>
      <c r="F120" s="19"/>
      <c r="G120" s="19"/>
      <c r="H120" s="19"/>
      <c r="I120" s="19"/>
      <c r="J120" s="19"/>
      <c r="K120" s="19"/>
      <c r="L120" s="19"/>
      <c r="M120" s="19"/>
      <c r="N120" s="19"/>
    </row>
    <row r="121" spans="1:14" ht="15.75">
      <c r="A121" s="19"/>
      <c r="B121" s="19"/>
      <c r="C121" s="19"/>
      <c r="D121" s="19"/>
      <c r="E121" s="19"/>
      <c r="F121" s="19"/>
      <c r="G121" s="19"/>
      <c r="H121" s="19"/>
      <c r="I121" s="19"/>
      <c r="J121" s="19"/>
      <c r="K121" s="19"/>
      <c r="L121" s="19"/>
      <c r="M121" s="19"/>
      <c r="N121" s="19"/>
    </row>
    <row r="122" spans="1:14" ht="15.75">
      <c r="A122" s="19"/>
      <c r="B122" s="19"/>
      <c r="C122" s="19"/>
      <c r="D122" s="19"/>
      <c r="E122" s="19"/>
      <c r="F122" s="19"/>
      <c r="G122" s="19"/>
      <c r="H122" s="19"/>
      <c r="I122" s="19"/>
      <c r="J122" s="19"/>
      <c r="K122" s="19"/>
      <c r="L122" s="19"/>
      <c r="M122" s="19"/>
      <c r="N122" s="19"/>
    </row>
    <row r="123" spans="1:14" ht="15.75">
      <c r="A123" s="19"/>
      <c r="B123" s="19"/>
      <c r="C123" s="19"/>
      <c r="D123" s="19"/>
      <c r="E123" s="19"/>
      <c r="F123" s="32" t="str">
        <f>IF('Introduction-inleiding'!$O$4=1,'2.5 Fonct_reseau_FR'!F123,'2.5 Fonct_reseau_NL'!F123)</f>
        <v>Klik op de pijl om naar de volgende bladzijde te gaan</v>
      </c>
      <c r="G123" s="19"/>
      <c r="H123" s="19"/>
      <c r="I123" s="19"/>
      <c r="J123" s="19"/>
      <c r="K123" s="19"/>
      <c r="L123" s="19"/>
      <c r="M123" s="19"/>
      <c r="N123" s="19"/>
    </row>
    <row r="124" spans="1:14" ht="15.75">
      <c r="A124" s="19"/>
      <c r="B124" s="19"/>
      <c r="C124" s="19"/>
      <c r="D124" s="19"/>
      <c r="E124" s="19"/>
      <c r="F124" s="19"/>
      <c r="G124" s="19"/>
      <c r="H124" s="19"/>
      <c r="I124" s="19"/>
      <c r="J124" s="19"/>
      <c r="K124" s="19"/>
      <c r="L124" s="19"/>
      <c r="M124" s="19"/>
      <c r="N124" s="19"/>
    </row>
    <row r="125" spans="1:14" ht="15.75">
      <c r="A125" s="19"/>
      <c r="B125" s="19"/>
      <c r="C125" s="19"/>
      <c r="D125" s="19"/>
      <c r="E125" s="19"/>
      <c r="F125" s="19"/>
      <c r="G125" s="19"/>
      <c r="H125" s="19"/>
      <c r="I125" s="19"/>
      <c r="J125" s="19"/>
      <c r="K125" s="19"/>
      <c r="L125" s="19"/>
      <c r="M125" s="19"/>
      <c r="N125" s="19"/>
    </row>
    <row r="126" spans="1:14" ht="15.75">
      <c r="A126" s="19"/>
      <c r="B126" s="19"/>
      <c r="C126" s="19"/>
      <c r="D126" s="19"/>
      <c r="E126" s="19"/>
      <c r="F126" s="19"/>
      <c r="G126" s="19"/>
      <c r="H126" s="19"/>
      <c r="I126" s="19"/>
      <c r="J126" s="19"/>
      <c r="K126" s="19"/>
      <c r="L126" s="19"/>
      <c r="M126" s="19"/>
      <c r="N126" s="19"/>
    </row>
    <row r="127" spans="1:14" ht="15.75">
      <c r="A127" s="19"/>
      <c r="B127" s="19"/>
      <c r="C127" s="19"/>
      <c r="D127" s="19"/>
      <c r="E127" s="19"/>
      <c r="F127" s="19"/>
      <c r="G127" s="19"/>
      <c r="H127" s="19"/>
      <c r="I127" s="19"/>
      <c r="J127" s="19"/>
      <c r="K127" s="19"/>
      <c r="L127" s="19"/>
      <c r="M127" s="19"/>
      <c r="N127" s="19"/>
    </row>
    <row r="128" spans="1:14" ht="15.75">
      <c r="A128" s="19"/>
      <c r="B128" s="19"/>
      <c r="C128" s="19"/>
      <c r="D128" s="19"/>
      <c r="E128" s="19"/>
      <c r="F128" s="19"/>
      <c r="G128" s="19"/>
      <c r="H128" s="19"/>
      <c r="I128" s="19"/>
      <c r="J128" s="19"/>
      <c r="K128" s="19"/>
      <c r="L128" s="19"/>
      <c r="M128" s="19"/>
      <c r="N128" s="19"/>
    </row>
    <row r="129" spans="1:14" ht="15.75">
      <c r="A129" s="19"/>
      <c r="B129" s="19"/>
      <c r="C129" s="19"/>
      <c r="D129" s="19"/>
      <c r="E129" s="19"/>
      <c r="F129" s="19"/>
      <c r="G129" s="19"/>
      <c r="H129" s="19"/>
      <c r="I129" s="19"/>
      <c r="J129" s="19"/>
      <c r="K129" s="19"/>
      <c r="L129" s="19"/>
      <c r="M129" s="19"/>
      <c r="N129" s="19"/>
    </row>
    <row r="130" spans="1:14" ht="15.75">
      <c r="A130" s="19"/>
      <c r="B130" s="19"/>
      <c r="C130" s="19"/>
      <c r="D130" s="19"/>
      <c r="E130" s="19"/>
      <c r="F130" s="19"/>
      <c r="G130" s="19"/>
      <c r="H130" s="19"/>
      <c r="I130" s="19"/>
      <c r="J130" s="19"/>
      <c r="K130" s="19"/>
      <c r="L130" s="19"/>
      <c r="M130" s="19"/>
      <c r="N130" s="19"/>
    </row>
    <row r="131" spans="1:14" ht="12.75">
      <c r="A131" s="68"/>
      <c r="B131" s="68"/>
      <c r="C131" s="68"/>
      <c r="D131" s="68"/>
      <c r="E131" s="68"/>
      <c r="F131" s="68"/>
      <c r="G131" s="68"/>
      <c r="H131" s="68"/>
      <c r="I131" s="68"/>
      <c r="J131" s="68"/>
      <c r="K131" s="68"/>
      <c r="L131" s="68"/>
      <c r="M131" s="68"/>
      <c r="N131" s="68"/>
    </row>
    <row r="132" spans="1:14" ht="12.75">
      <c r="A132" s="68"/>
      <c r="B132" s="68"/>
      <c r="C132" s="68"/>
      <c r="D132" s="68"/>
      <c r="E132" s="68"/>
      <c r="F132" s="68"/>
      <c r="G132" s="68"/>
      <c r="H132" s="68"/>
      <c r="I132" s="68"/>
      <c r="J132" s="68"/>
      <c r="K132" s="68"/>
      <c r="L132" s="68"/>
      <c r="M132" s="68"/>
      <c r="N132" s="68"/>
    </row>
    <row r="133" spans="1:14" ht="12.75">
      <c r="A133" s="68"/>
      <c r="B133" s="68"/>
      <c r="C133" s="68"/>
      <c r="D133" s="68"/>
      <c r="E133" s="68"/>
      <c r="F133" s="68"/>
      <c r="G133" s="68"/>
      <c r="H133" s="68"/>
      <c r="I133" s="68"/>
      <c r="J133" s="68"/>
      <c r="K133" s="68"/>
      <c r="L133" s="68"/>
      <c r="M133" s="68"/>
      <c r="N133" s="68"/>
    </row>
    <row r="134" spans="1:14" ht="12.75">
      <c r="A134" s="68"/>
      <c r="B134" s="68"/>
      <c r="C134" s="68"/>
      <c r="D134" s="68"/>
      <c r="E134" s="68"/>
      <c r="F134" s="68"/>
      <c r="G134" s="68"/>
      <c r="H134" s="68"/>
      <c r="I134" s="68"/>
      <c r="J134" s="68"/>
      <c r="K134" s="68"/>
      <c r="L134" s="68"/>
      <c r="M134" s="68"/>
      <c r="N134" s="68"/>
    </row>
    <row r="135" spans="1:14" ht="12.75">
      <c r="A135" s="68"/>
      <c r="B135" s="68"/>
      <c r="C135" s="68"/>
      <c r="D135" s="68"/>
      <c r="E135" s="68"/>
      <c r="F135" s="68"/>
      <c r="G135" s="68"/>
      <c r="H135" s="68"/>
      <c r="I135" s="68"/>
      <c r="J135" s="68"/>
      <c r="K135" s="68"/>
      <c r="L135" s="68"/>
      <c r="M135" s="68"/>
      <c r="N135" s="68"/>
    </row>
    <row r="136" spans="1:14" ht="12.75">
      <c r="A136" s="68"/>
      <c r="B136" s="68"/>
      <c r="C136" s="68"/>
      <c r="D136" s="68"/>
      <c r="E136" s="68"/>
      <c r="F136" s="68"/>
      <c r="G136" s="68"/>
      <c r="H136" s="68"/>
      <c r="I136" s="68"/>
      <c r="J136" s="68"/>
      <c r="K136" s="68"/>
      <c r="L136" s="68"/>
      <c r="M136" s="68"/>
      <c r="N136" s="68"/>
    </row>
    <row r="137" spans="1:14" ht="12.75">
      <c r="A137" s="68"/>
      <c r="B137" s="68"/>
      <c r="C137" s="68"/>
      <c r="D137" s="68"/>
      <c r="E137" s="68"/>
      <c r="F137" s="68"/>
      <c r="G137" s="68"/>
      <c r="H137" s="68"/>
      <c r="I137" s="68"/>
      <c r="J137" s="68"/>
      <c r="K137" s="68"/>
      <c r="L137" s="68"/>
      <c r="M137" s="68"/>
      <c r="N137" s="68"/>
    </row>
    <row r="138" spans="1:14" ht="12.75">
      <c r="A138" s="68"/>
      <c r="B138" s="68"/>
      <c r="C138" s="68"/>
      <c r="D138" s="68"/>
      <c r="E138" s="68"/>
      <c r="F138" s="68"/>
      <c r="G138" s="68"/>
      <c r="H138" s="68"/>
      <c r="I138" s="68"/>
      <c r="J138" s="68"/>
      <c r="K138" s="68"/>
      <c r="L138" s="68"/>
      <c r="M138" s="68"/>
      <c r="N138" s="68"/>
    </row>
    <row r="139" spans="1:14" ht="12.75">
      <c r="A139" s="68"/>
      <c r="B139" s="68"/>
      <c r="C139" s="68"/>
      <c r="D139" s="68"/>
      <c r="E139" s="68"/>
      <c r="F139" s="68"/>
      <c r="G139" s="68"/>
      <c r="H139" s="68"/>
      <c r="I139" s="68"/>
      <c r="J139" s="68"/>
      <c r="K139" s="68"/>
      <c r="L139" s="68"/>
      <c r="M139" s="68"/>
      <c r="N139" s="68"/>
    </row>
    <row r="140" spans="1:14" ht="12.75">
      <c r="A140" s="68"/>
      <c r="B140" s="68"/>
      <c r="C140" s="68"/>
      <c r="D140" s="68"/>
      <c r="E140" s="68"/>
      <c r="F140" s="68"/>
      <c r="G140" s="68"/>
      <c r="H140" s="68"/>
      <c r="I140" s="68"/>
      <c r="J140" s="68"/>
      <c r="K140" s="68"/>
      <c r="L140" s="68"/>
      <c r="M140" s="68"/>
      <c r="N140" s="68"/>
    </row>
    <row r="141" spans="1:14" ht="12.75">
      <c r="A141" s="68"/>
      <c r="B141" s="68"/>
      <c r="C141" s="68"/>
      <c r="D141" s="68"/>
      <c r="E141" s="68"/>
      <c r="F141" s="68"/>
      <c r="G141" s="68"/>
      <c r="H141" s="68"/>
      <c r="I141" s="68"/>
      <c r="J141" s="68"/>
      <c r="K141" s="68"/>
      <c r="L141" s="68"/>
      <c r="M141" s="68"/>
      <c r="N141" s="68"/>
    </row>
    <row r="142" spans="1:14" ht="12.75">
      <c r="A142" s="68"/>
      <c r="B142" s="68"/>
      <c r="C142" s="68"/>
      <c r="D142" s="68"/>
      <c r="E142" s="68"/>
      <c r="F142" s="68"/>
      <c r="G142" s="68"/>
      <c r="H142" s="68"/>
      <c r="I142" s="68"/>
      <c r="J142" s="68"/>
      <c r="K142" s="68"/>
      <c r="L142" s="68"/>
      <c r="M142" s="68"/>
      <c r="N142" s="68"/>
    </row>
    <row r="143" spans="1:14" ht="12.75">
      <c r="A143" s="68"/>
      <c r="B143" s="68"/>
      <c r="C143" s="68"/>
      <c r="D143" s="68"/>
      <c r="E143" s="68"/>
      <c r="F143" s="68"/>
      <c r="G143" s="68"/>
      <c r="H143" s="68"/>
      <c r="I143" s="68"/>
      <c r="J143" s="68"/>
      <c r="K143" s="68"/>
      <c r="L143" s="68"/>
      <c r="M143" s="68"/>
      <c r="N143" s="68"/>
    </row>
    <row r="144" spans="1:14" ht="12.75">
      <c r="A144" s="68"/>
      <c r="B144" s="68"/>
      <c r="C144" s="68"/>
      <c r="D144" s="68"/>
      <c r="E144" s="68"/>
      <c r="F144" s="68"/>
      <c r="G144" s="68"/>
      <c r="H144" s="68"/>
      <c r="I144" s="68"/>
      <c r="J144" s="68"/>
      <c r="K144" s="68"/>
      <c r="L144" s="68"/>
      <c r="M144" s="68"/>
      <c r="N144" s="68"/>
    </row>
    <row r="145" spans="1:14" ht="12.75">
      <c r="A145" s="68"/>
      <c r="B145" s="68"/>
      <c r="C145" s="68"/>
      <c r="D145" s="68"/>
      <c r="E145" s="68"/>
      <c r="F145" s="68"/>
      <c r="G145" s="68"/>
      <c r="H145" s="68"/>
      <c r="I145" s="68"/>
      <c r="J145" s="68"/>
      <c r="K145" s="68"/>
      <c r="L145" s="68"/>
      <c r="M145" s="68"/>
      <c r="N145" s="68"/>
    </row>
    <row r="146" spans="1:14" ht="12.75">
      <c r="A146" s="68"/>
      <c r="B146" s="68"/>
      <c r="C146" s="68"/>
      <c r="D146" s="68"/>
      <c r="E146" s="68"/>
      <c r="F146" s="68"/>
      <c r="G146" s="68"/>
      <c r="H146" s="68"/>
      <c r="I146" s="68"/>
      <c r="J146" s="68"/>
      <c r="K146" s="68"/>
      <c r="L146" s="68"/>
      <c r="M146" s="68"/>
      <c r="N146" s="68"/>
    </row>
    <row r="147" spans="1:14" ht="12.75">
      <c r="A147" s="68"/>
      <c r="B147" s="68"/>
      <c r="C147" s="68"/>
      <c r="D147" s="68"/>
      <c r="E147" s="68"/>
      <c r="F147" s="68"/>
      <c r="G147" s="68"/>
      <c r="H147" s="68"/>
      <c r="I147" s="68"/>
      <c r="J147" s="68"/>
      <c r="K147" s="68"/>
      <c r="L147" s="68"/>
      <c r="M147" s="68"/>
      <c r="N147" s="68"/>
    </row>
    <row r="148" spans="1:14" ht="12.75">
      <c r="A148" s="68"/>
      <c r="B148" s="68"/>
      <c r="C148" s="68"/>
      <c r="D148" s="68"/>
      <c r="E148" s="68"/>
      <c r="F148" s="68"/>
      <c r="G148" s="68"/>
      <c r="H148" s="68"/>
      <c r="I148" s="68"/>
      <c r="J148" s="68"/>
      <c r="K148" s="68"/>
      <c r="L148" s="68"/>
      <c r="M148" s="68"/>
      <c r="N148" s="68"/>
    </row>
    <row r="149" spans="1:14" ht="12.75">
      <c r="A149" s="68"/>
      <c r="B149" s="68"/>
      <c r="C149" s="68"/>
      <c r="D149" s="68"/>
      <c r="E149" s="68"/>
      <c r="F149" s="68"/>
      <c r="G149" s="68"/>
      <c r="H149" s="68"/>
      <c r="I149" s="68"/>
      <c r="J149" s="68"/>
      <c r="K149" s="68"/>
      <c r="L149" s="68"/>
      <c r="M149" s="68"/>
      <c r="N149" s="68"/>
    </row>
    <row r="150" spans="1:14" ht="12.75">
      <c r="A150" s="68"/>
      <c r="B150" s="68"/>
      <c r="C150" s="68"/>
      <c r="D150" s="68"/>
      <c r="E150" s="68"/>
      <c r="F150" s="68"/>
      <c r="G150" s="68"/>
      <c r="H150" s="68"/>
      <c r="I150" s="68"/>
      <c r="J150" s="68"/>
      <c r="K150" s="68"/>
      <c r="L150" s="68"/>
      <c r="M150" s="68"/>
      <c r="N150" s="68"/>
    </row>
    <row r="151" spans="1:14" ht="12.75">
      <c r="A151" s="68"/>
      <c r="B151" s="68"/>
      <c r="C151" s="68"/>
      <c r="D151" s="68"/>
      <c r="E151" s="68"/>
      <c r="F151" s="68"/>
      <c r="G151" s="68"/>
      <c r="H151" s="68"/>
      <c r="I151" s="68"/>
      <c r="J151" s="68"/>
      <c r="K151" s="68"/>
      <c r="L151" s="68"/>
      <c r="M151" s="68"/>
      <c r="N151" s="68"/>
    </row>
    <row r="152" spans="1:14" ht="12.75">
      <c r="A152" s="68"/>
      <c r="B152" s="68"/>
      <c r="C152" s="68"/>
      <c r="D152" s="68"/>
      <c r="E152" s="68"/>
      <c r="F152" s="68"/>
      <c r="G152" s="68"/>
      <c r="H152" s="68"/>
      <c r="I152" s="68"/>
      <c r="J152" s="68"/>
      <c r="K152" s="68"/>
      <c r="L152" s="68"/>
      <c r="M152" s="68"/>
      <c r="N152" s="68"/>
    </row>
    <row r="153" spans="1:14" ht="12.75">
      <c r="A153" s="68"/>
      <c r="B153" s="68"/>
      <c r="C153" s="68"/>
      <c r="D153" s="68"/>
      <c r="E153" s="68"/>
      <c r="F153" s="68"/>
      <c r="G153" s="68"/>
      <c r="H153" s="68"/>
      <c r="I153" s="68"/>
      <c r="J153" s="68"/>
      <c r="K153" s="68"/>
      <c r="L153" s="68"/>
      <c r="M153" s="68"/>
      <c r="N153" s="68"/>
    </row>
    <row r="154" spans="1:14" ht="12.75">
      <c r="A154" s="68"/>
      <c r="B154" s="68"/>
      <c r="C154" s="68"/>
      <c r="D154" s="68"/>
      <c r="E154" s="68"/>
      <c r="F154" s="68"/>
      <c r="G154" s="68"/>
      <c r="H154" s="68"/>
      <c r="I154" s="68"/>
      <c r="J154" s="68"/>
      <c r="K154" s="68"/>
      <c r="L154" s="68"/>
      <c r="M154" s="68"/>
      <c r="N154" s="68"/>
    </row>
    <row r="155" spans="1:14" ht="12.75">
      <c r="A155" s="68"/>
      <c r="B155" s="68"/>
      <c r="C155" s="68"/>
      <c r="D155" s="68"/>
      <c r="E155" s="68"/>
      <c r="F155" s="68"/>
      <c r="G155" s="68"/>
      <c r="H155" s="68"/>
      <c r="I155" s="68"/>
      <c r="J155" s="68"/>
      <c r="K155" s="68"/>
      <c r="L155" s="68"/>
      <c r="M155" s="68"/>
      <c r="N155" s="68"/>
    </row>
    <row r="156" spans="1:14" ht="12.75">
      <c r="A156" s="68"/>
      <c r="B156" s="68"/>
      <c r="C156" s="68"/>
      <c r="D156" s="68"/>
      <c r="E156" s="68"/>
      <c r="F156" s="68"/>
      <c r="G156" s="68"/>
      <c r="H156" s="68"/>
      <c r="I156" s="68"/>
      <c r="J156" s="68"/>
      <c r="K156" s="68"/>
      <c r="L156" s="68"/>
      <c r="M156" s="68"/>
      <c r="N156" s="68"/>
    </row>
    <row r="157" spans="1:14" ht="12.75">
      <c r="A157" s="68"/>
      <c r="B157" s="68"/>
      <c r="C157" s="68"/>
      <c r="D157" s="68"/>
      <c r="E157" s="68"/>
      <c r="F157" s="68"/>
      <c r="G157" s="68"/>
      <c r="H157" s="68"/>
      <c r="I157" s="68"/>
      <c r="J157" s="68"/>
      <c r="K157" s="68"/>
      <c r="L157" s="68"/>
      <c r="M157" s="68"/>
      <c r="N157" s="68"/>
    </row>
    <row r="158" spans="1:14" ht="12.75">
      <c r="A158" s="68"/>
      <c r="B158" s="68"/>
      <c r="C158" s="68"/>
      <c r="D158" s="68"/>
      <c r="E158" s="68"/>
      <c r="F158" s="68"/>
      <c r="G158" s="68"/>
      <c r="H158" s="68"/>
      <c r="I158" s="68"/>
      <c r="J158" s="68"/>
      <c r="K158" s="68"/>
      <c r="L158" s="68"/>
      <c r="M158" s="68"/>
      <c r="N158" s="68"/>
    </row>
    <row r="159" spans="1:14" ht="12.75">
      <c r="A159" s="68"/>
      <c r="B159" s="68"/>
      <c r="C159" s="68"/>
      <c r="D159" s="68"/>
      <c r="E159" s="68"/>
      <c r="F159" s="68"/>
      <c r="G159" s="68"/>
      <c r="H159" s="68"/>
      <c r="I159" s="68"/>
      <c r="J159" s="68"/>
      <c r="K159" s="68"/>
      <c r="L159" s="68"/>
      <c r="M159" s="68"/>
      <c r="N159" s="68"/>
    </row>
    <row r="160" spans="1:14" ht="12.75">
      <c r="A160" s="68"/>
      <c r="B160" s="68"/>
      <c r="C160" s="68"/>
      <c r="D160" s="68"/>
      <c r="E160" s="68"/>
      <c r="F160" s="68"/>
      <c r="G160" s="68"/>
      <c r="H160" s="68"/>
      <c r="I160" s="68"/>
      <c r="J160" s="68"/>
      <c r="K160" s="68"/>
      <c r="L160" s="68"/>
      <c r="M160" s="68"/>
      <c r="N160" s="68"/>
    </row>
    <row r="161" spans="1:14" ht="12.75">
      <c r="A161" s="68"/>
      <c r="B161" s="68"/>
      <c r="C161" s="68"/>
      <c r="D161" s="68"/>
      <c r="E161" s="68"/>
      <c r="F161" s="68"/>
      <c r="G161" s="68"/>
      <c r="H161" s="68"/>
      <c r="I161" s="68"/>
      <c r="J161" s="68"/>
      <c r="K161" s="68"/>
      <c r="L161" s="68"/>
      <c r="M161" s="68"/>
      <c r="N161" s="68"/>
    </row>
    <row r="162" spans="1:14" ht="12.75">
      <c r="A162" s="68"/>
      <c r="B162" s="68"/>
      <c r="C162" s="68"/>
      <c r="D162" s="68"/>
      <c r="E162" s="68"/>
      <c r="F162" s="68"/>
      <c r="G162" s="68"/>
      <c r="H162" s="68"/>
      <c r="I162" s="68"/>
      <c r="J162" s="68"/>
      <c r="K162" s="68"/>
      <c r="L162" s="68"/>
      <c r="M162" s="68"/>
      <c r="N162" s="68"/>
    </row>
    <row r="163" spans="1:14" ht="12.75">
      <c r="A163" s="68"/>
      <c r="B163" s="68"/>
      <c r="C163" s="68"/>
      <c r="D163" s="68"/>
      <c r="E163" s="68"/>
      <c r="F163" s="68"/>
      <c r="G163" s="68"/>
      <c r="H163" s="68"/>
      <c r="I163" s="68"/>
      <c r="J163" s="68"/>
      <c r="K163" s="68"/>
      <c r="L163" s="68"/>
      <c r="M163" s="68"/>
      <c r="N163" s="68"/>
    </row>
    <row r="164" spans="1:14" ht="12.75">
      <c r="A164" s="68"/>
      <c r="B164" s="68"/>
      <c r="C164" s="68"/>
      <c r="D164" s="68"/>
      <c r="E164" s="68"/>
      <c r="F164" s="68"/>
      <c r="G164" s="68"/>
      <c r="H164" s="68"/>
      <c r="I164" s="68"/>
      <c r="J164" s="68"/>
      <c r="K164" s="68"/>
      <c r="L164" s="68"/>
      <c r="M164" s="68"/>
      <c r="N164" s="68"/>
    </row>
    <row r="165" spans="1:14" ht="12.75">
      <c r="A165" s="68"/>
      <c r="B165" s="68"/>
      <c r="C165" s="68"/>
      <c r="D165" s="68"/>
      <c r="E165" s="68"/>
      <c r="F165" s="68"/>
      <c r="G165" s="68"/>
      <c r="H165" s="68"/>
      <c r="I165" s="68"/>
      <c r="J165" s="68"/>
      <c r="K165" s="68"/>
      <c r="L165" s="68"/>
      <c r="M165" s="68"/>
      <c r="N165" s="68"/>
    </row>
    <row r="166" spans="1:14" ht="12.75">
      <c r="A166" s="68"/>
      <c r="B166" s="68"/>
      <c r="C166" s="68"/>
      <c r="D166" s="68"/>
      <c r="E166" s="68"/>
      <c r="F166" s="68"/>
      <c r="G166" s="68"/>
      <c r="H166" s="68"/>
      <c r="I166" s="68"/>
      <c r="J166" s="68"/>
      <c r="K166" s="68"/>
      <c r="L166" s="68"/>
      <c r="M166" s="68"/>
      <c r="N166" s="68"/>
    </row>
    <row r="167" spans="1:14" ht="12.75">
      <c r="A167" s="68"/>
      <c r="B167" s="68"/>
      <c r="C167" s="68"/>
      <c r="D167" s="68"/>
      <c r="E167" s="68"/>
      <c r="F167" s="68"/>
      <c r="G167" s="68"/>
      <c r="H167" s="68"/>
      <c r="I167" s="68"/>
      <c r="J167" s="68"/>
      <c r="K167" s="68"/>
      <c r="L167" s="68"/>
      <c r="M167" s="68"/>
      <c r="N167" s="68"/>
    </row>
    <row r="168" spans="1:14" ht="12.75">
      <c r="A168" s="68"/>
      <c r="B168" s="68"/>
      <c r="C168" s="68"/>
      <c r="D168" s="68"/>
      <c r="E168" s="68"/>
      <c r="F168" s="68"/>
      <c r="G168" s="68"/>
      <c r="H168" s="68"/>
      <c r="I168" s="68"/>
      <c r="J168" s="68"/>
      <c r="K168" s="68"/>
      <c r="L168" s="68"/>
      <c r="M168" s="68"/>
      <c r="N168" s="68"/>
    </row>
    <row r="169" spans="1:14" ht="12.75">
      <c r="A169" s="68"/>
      <c r="B169" s="68"/>
      <c r="C169" s="68"/>
      <c r="D169" s="68"/>
      <c r="E169" s="68"/>
      <c r="F169" s="68"/>
      <c r="G169" s="68"/>
      <c r="H169" s="68"/>
      <c r="I169" s="68"/>
      <c r="J169" s="68"/>
      <c r="K169" s="68"/>
      <c r="L169" s="68"/>
      <c r="M169" s="68"/>
      <c r="N169" s="68"/>
    </row>
    <row r="170" spans="1:14" ht="12.75">
      <c r="A170" s="68"/>
      <c r="B170" s="68"/>
      <c r="C170" s="68"/>
      <c r="D170" s="68"/>
      <c r="E170" s="68"/>
      <c r="F170" s="68"/>
      <c r="G170" s="68"/>
      <c r="H170" s="68"/>
      <c r="I170" s="68"/>
      <c r="J170" s="68"/>
      <c r="K170" s="68"/>
      <c r="L170" s="68"/>
      <c r="M170" s="68"/>
      <c r="N170" s="68"/>
    </row>
    <row r="171" spans="1:14" ht="12.75">
      <c r="A171" s="68"/>
      <c r="B171" s="68"/>
      <c r="C171" s="68"/>
      <c r="D171" s="68"/>
      <c r="E171" s="68"/>
      <c r="F171" s="68"/>
      <c r="G171" s="68"/>
      <c r="H171" s="68"/>
      <c r="I171" s="68"/>
      <c r="J171" s="68"/>
      <c r="K171" s="68"/>
      <c r="L171" s="68"/>
      <c r="M171" s="68"/>
      <c r="N171" s="68"/>
    </row>
    <row r="172" spans="1:14" ht="12.75">
      <c r="A172" s="68"/>
      <c r="B172" s="68"/>
      <c r="C172" s="68"/>
      <c r="D172" s="68"/>
      <c r="E172" s="68"/>
      <c r="F172" s="68"/>
      <c r="G172" s="68"/>
      <c r="H172" s="68"/>
      <c r="I172" s="68"/>
      <c r="J172" s="68"/>
      <c r="K172" s="68"/>
      <c r="L172" s="68"/>
      <c r="M172" s="68"/>
      <c r="N172" s="68"/>
    </row>
    <row r="173" spans="1:14" ht="12.75">
      <c r="A173" s="68"/>
      <c r="B173" s="68"/>
      <c r="C173" s="68"/>
      <c r="D173" s="68"/>
      <c r="E173" s="68"/>
      <c r="F173" s="68"/>
      <c r="G173" s="68"/>
      <c r="H173" s="68"/>
      <c r="I173" s="68"/>
      <c r="J173" s="68"/>
      <c r="K173" s="68"/>
      <c r="L173" s="68"/>
      <c r="M173" s="68"/>
      <c r="N173" s="68"/>
    </row>
    <row r="174" spans="1:14" ht="12.75">
      <c r="A174" s="68"/>
      <c r="B174" s="68"/>
      <c r="C174" s="68"/>
      <c r="D174" s="68"/>
      <c r="E174" s="68"/>
      <c r="F174" s="68"/>
      <c r="G174" s="68"/>
      <c r="H174" s="68"/>
      <c r="I174" s="68"/>
      <c r="J174" s="68"/>
      <c r="K174" s="68"/>
      <c r="L174" s="68"/>
      <c r="M174" s="68"/>
      <c r="N174" s="68"/>
    </row>
    <row r="175" spans="1:14" ht="12.75">
      <c r="A175" s="68"/>
      <c r="B175" s="68"/>
      <c r="C175" s="68"/>
      <c r="D175" s="68"/>
      <c r="E175" s="68"/>
      <c r="F175" s="68"/>
      <c r="G175" s="68"/>
      <c r="H175" s="68"/>
      <c r="I175" s="68"/>
      <c r="J175" s="68"/>
      <c r="K175" s="68"/>
      <c r="L175" s="68"/>
      <c r="M175" s="68"/>
      <c r="N175" s="68"/>
    </row>
    <row r="176" spans="1:14" ht="12.75">
      <c r="A176" s="68"/>
      <c r="B176" s="68"/>
      <c r="C176" s="68"/>
      <c r="D176" s="68"/>
      <c r="E176" s="68"/>
      <c r="F176" s="68"/>
      <c r="G176" s="68"/>
      <c r="H176" s="68"/>
      <c r="I176" s="68"/>
      <c r="J176" s="68"/>
      <c r="K176" s="68"/>
      <c r="L176" s="68"/>
      <c r="M176" s="68"/>
      <c r="N176" s="68"/>
    </row>
    <row r="177" spans="1:14" ht="12.75">
      <c r="A177" s="68"/>
      <c r="B177" s="68"/>
      <c r="C177" s="68"/>
      <c r="D177" s="68"/>
      <c r="E177" s="68"/>
      <c r="F177" s="68"/>
      <c r="G177" s="68"/>
      <c r="H177" s="68"/>
      <c r="I177" s="68"/>
      <c r="J177" s="68"/>
      <c r="K177" s="68"/>
      <c r="L177" s="68"/>
      <c r="M177" s="68"/>
      <c r="N177" s="68"/>
    </row>
    <row r="178" spans="1:14" ht="12.75">
      <c r="A178" s="68"/>
      <c r="B178" s="68"/>
      <c r="C178" s="68"/>
      <c r="D178" s="68"/>
      <c r="E178" s="68"/>
      <c r="F178" s="68"/>
      <c r="G178" s="68"/>
      <c r="H178" s="68"/>
      <c r="I178" s="68"/>
      <c r="J178" s="68"/>
      <c r="K178" s="68"/>
      <c r="L178" s="68"/>
      <c r="M178" s="68"/>
      <c r="N178" s="68"/>
    </row>
    <row r="179" spans="1:14" ht="12.75">
      <c r="A179" s="68"/>
      <c r="B179" s="68"/>
      <c r="C179" s="68"/>
      <c r="D179" s="68"/>
      <c r="E179" s="68"/>
      <c r="F179" s="68"/>
      <c r="G179" s="68"/>
      <c r="H179" s="68"/>
      <c r="I179" s="68"/>
      <c r="J179" s="68"/>
      <c r="K179" s="68"/>
      <c r="L179" s="68"/>
      <c r="M179" s="68"/>
      <c r="N179" s="68"/>
    </row>
    <row r="180" spans="1:14" ht="12.75">
      <c r="A180" s="68"/>
      <c r="B180" s="68"/>
      <c r="C180" s="68"/>
      <c r="D180" s="68"/>
      <c r="E180" s="68"/>
      <c r="F180" s="68"/>
      <c r="G180" s="68"/>
      <c r="H180" s="68"/>
      <c r="I180" s="68"/>
      <c r="J180" s="68"/>
      <c r="K180" s="68"/>
      <c r="L180" s="68"/>
      <c r="M180" s="68"/>
      <c r="N180" s="68"/>
    </row>
    <row r="181" spans="1:14" ht="12.75">
      <c r="A181" s="68"/>
      <c r="B181" s="68"/>
      <c r="C181" s="68"/>
      <c r="D181" s="68"/>
      <c r="E181" s="68"/>
      <c r="F181" s="68"/>
      <c r="G181" s="68"/>
      <c r="H181" s="68"/>
      <c r="I181" s="68"/>
      <c r="J181" s="68"/>
      <c r="K181" s="68"/>
      <c r="L181" s="68"/>
      <c r="M181" s="68"/>
      <c r="N181" s="68"/>
    </row>
    <row r="182" spans="1:14" ht="12.75">
      <c r="A182" s="68"/>
      <c r="B182" s="68"/>
      <c r="C182" s="68"/>
      <c r="D182" s="68"/>
      <c r="E182" s="68"/>
      <c r="F182" s="68"/>
      <c r="G182" s="68"/>
      <c r="H182" s="68"/>
      <c r="I182" s="68"/>
      <c r="J182" s="68"/>
      <c r="K182" s="68"/>
      <c r="L182" s="68"/>
      <c r="M182" s="68"/>
      <c r="N182" s="68"/>
    </row>
    <row r="183" spans="1:14" ht="12.75">
      <c r="A183" s="68"/>
      <c r="B183" s="68"/>
      <c r="C183" s="68"/>
      <c r="D183" s="68"/>
      <c r="E183" s="68"/>
      <c r="F183" s="68"/>
      <c r="G183" s="68"/>
      <c r="H183" s="68"/>
      <c r="I183" s="68"/>
      <c r="J183" s="68"/>
      <c r="K183" s="68"/>
      <c r="L183" s="68"/>
      <c r="M183" s="68"/>
      <c r="N183" s="68"/>
    </row>
    <row r="184" spans="1:14" ht="12.75">
      <c r="A184" s="68"/>
      <c r="B184" s="68"/>
      <c r="C184" s="68"/>
      <c r="D184" s="68"/>
      <c r="E184" s="68"/>
      <c r="F184" s="68"/>
      <c r="G184" s="68"/>
      <c r="H184" s="68"/>
      <c r="I184" s="68"/>
      <c r="J184" s="68"/>
      <c r="K184" s="68"/>
      <c r="L184" s="68"/>
      <c r="M184" s="68"/>
      <c r="N184" s="68"/>
    </row>
    <row r="185" spans="1:14" ht="12.75">
      <c r="A185" s="68"/>
      <c r="B185" s="68"/>
      <c r="C185" s="68"/>
      <c r="D185" s="68"/>
      <c r="E185" s="68"/>
      <c r="F185" s="68"/>
      <c r="G185" s="68"/>
      <c r="H185" s="68"/>
      <c r="I185" s="68"/>
      <c r="J185" s="68"/>
      <c r="K185" s="68"/>
      <c r="L185" s="68"/>
      <c r="M185" s="68"/>
      <c r="N185" s="68"/>
    </row>
    <row r="186" spans="1:14" ht="12.75">
      <c r="A186" s="68"/>
      <c r="B186" s="68"/>
      <c r="C186" s="68"/>
      <c r="D186" s="68"/>
      <c r="E186" s="68"/>
      <c r="F186" s="68"/>
      <c r="G186" s="68"/>
      <c r="H186" s="68"/>
      <c r="I186" s="68"/>
      <c r="J186" s="68"/>
      <c r="K186" s="68"/>
      <c r="L186" s="68"/>
      <c r="M186" s="68"/>
      <c r="N186" s="68"/>
    </row>
    <row r="187" spans="1:14" ht="12.75">
      <c r="A187" s="68"/>
      <c r="B187" s="68"/>
      <c r="C187" s="68"/>
      <c r="D187" s="68"/>
      <c r="E187" s="68"/>
      <c r="F187" s="68"/>
      <c r="G187" s="68"/>
      <c r="H187" s="68"/>
      <c r="I187" s="68"/>
      <c r="J187" s="68"/>
      <c r="K187" s="68"/>
      <c r="L187" s="68"/>
      <c r="M187" s="68"/>
      <c r="N187" s="68"/>
    </row>
    <row r="188" spans="1:14" ht="12.75">
      <c r="A188" s="68"/>
      <c r="B188" s="68"/>
      <c r="C188" s="68"/>
      <c r="D188" s="68"/>
      <c r="E188" s="68"/>
      <c r="F188" s="68"/>
      <c r="G188" s="68"/>
      <c r="H188" s="68"/>
      <c r="I188" s="68"/>
      <c r="J188" s="68"/>
      <c r="K188" s="68"/>
      <c r="L188" s="68"/>
      <c r="M188" s="68"/>
      <c r="N188" s="68"/>
    </row>
    <row r="189" spans="1:14" ht="12.75">
      <c r="A189" s="68"/>
      <c r="B189" s="68"/>
      <c r="C189" s="68"/>
      <c r="D189" s="68"/>
      <c r="E189" s="68"/>
      <c r="F189" s="68"/>
      <c r="G189" s="68"/>
      <c r="H189" s="68"/>
      <c r="I189" s="68"/>
      <c r="J189" s="68"/>
      <c r="K189" s="68"/>
      <c r="L189" s="68"/>
      <c r="M189" s="68"/>
      <c r="N189" s="68"/>
    </row>
    <row r="190" spans="1:14" ht="12.75">
      <c r="A190" s="68"/>
      <c r="B190" s="68"/>
      <c r="C190" s="68"/>
      <c r="D190" s="68"/>
      <c r="E190" s="68"/>
      <c r="F190" s="68"/>
      <c r="G190" s="68"/>
      <c r="H190" s="68"/>
      <c r="I190" s="68"/>
      <c r="J190" s="68"/>
      <c r="K190" s="68"/>
      <c r="L190" s="68"/>
      <c r="M190" s="68"/>
      <c r="N190" s="68"/>
    </row>
    <row r="191" spans="1:14" ht="12.75">
      <c r="A191" s="68"/>
      <c r="B191" s="68"/>
      <c r="C191" s="68"/>
      <c r="D191" s="68"/>
      <c r="E191" s="68"/>
      <c r="F191" s="68"/>
      <c r="G191" s="68"/>
      <c r="H191" s="68"/>
      <c r="I191" s="68"/>
      <c r="J191" s="68"/>
      <c r="K191" s="68"/>
      <c r="L191" s="68"/>
      <c r="M191" s="68"/>
      <c r="N191" s="68"/>
    </row>
    <row r="192" spans="1:14" ht="12.75">
      <c r="A192" s="68"/>
      <c r="B192" s="68"/>
      <c r="C192" s="68"/>
      <c r="D192" s="68"/>
      <c r="E192" s="68"/>
      <c r="F192" s="68"/>
      <c r="G192" s="68"/>
      <c r="H192" s="68"/>
      <c r="I192" s="68"/>
      <c r="J192" s="68"/>
      <c r="K192" s="68"/>
      <c r="L192" s="68"/>
      <c r="M192" s="68"/>
      <c r="N192" s="68"/>
    </row>
    <row r="193" spans="1:14" ht="12.75">
      <c r="A193" s="68"/>
      <c r="B193" s="68"/>
      <c r="C193" s="68"/>
      <c r="D193" s="68"/>
      <c r="E193" s="68"/>
      <c r="F193" s="68"/>
      <c r="G193" s="68"/>
      <c r="H193" s="68"/>
      <c r="I193" s="68"/>
      <c r="J193" s="68"/>
      <c r="K193" s="68"/>
      <c r="L193" s="68"/>
      <c r="M193" s="68"/>
      <c r="N193" s="68"/>
    </row>
    <row r="194" spans="1:14" ht="12.75">
      <c r="A194" s="68"/>
      <c r="B194" s="68"/>
      <c r="C194" s="68"/>
      <c r="D194" s="68"/>
      <c r="E194" s="68"/>
      <c r="F194" s="68"/>
      <c r="G194" s="68"/>
      <c r="H194" s="68"/>
      <c r="I194" s="68"/>
      <c r="J194" s="68"/>
      <c r="K194" s="68"/>
      <c r="L194" s="68"/>
      <c r="M194" s="68"/>
      <c r="N194" s="68"/>
    </row>
    <row r="195" spans="1:14" ht="12.75">
      <c r="A195" s="68"/>
      <c r="B195" s="68"/>
      <c r="C195" s="68"/>
      <c r="D195" s="68"/>
      <c r="E195" s="68"/>
      <c r="F195" s="68"/>
      <c r="G195" s="68"/>
      <c r="H195" s="68"/>
      <c r="I195" s="68"/>
      <c r="J195" s="68"/>
      <c r="K195" s="68"/>
      <c r="L195" s="68"/>
      <c r="M195" s="68"/>
      <c r="N195" s="68"/>
    </row>
  </sheetData>
  <sheetProtection password="E10C" sheet="1"/>
  <mergeCells count="90">
    <mergeCell ref="G111:H111"/>
    <mergeCell ref="G112:H112"/>
    <mergeCell ref="J92:K93"/>
    <mergeCell ref="J110:K111"/>
    <mergeCell ref="J98:K99"/>
    <mergeCell ref="J104:K105"/>
    <mergeCell ref="G100:H100"/>
    <mergeCell ref="G101:H101"/>
    <mergeCell ref="G103:H103"/>
    <mergeCell ref="G107:H107"/>
    <mergeCell ref="G104:H104"/>
    <mergeCell ref="G105:H105"/>
    <mergeCell ref="D92:D93"/>
    <mergeCell ref="D110:D111"/>
    <mergeCell ref="G95:H95"/>
    <mergeCell ref="G97:H97"/>
    <mergeCell ref="G98:H98"/>
    <mergeCell ref="G99:H99"/>
    <mergeCell ref="G109:H109"/>
    <mergeCell ref="G110:H110"/>
    <mergeCell ref="G93:H93"/>
    <mergeCell ref="G94:H94"/>
    <mergeCell ref="J86:K87"/>
    <mergeCell ref="D68:D69"/>
    <mergeCell ref="G68:H68"/>
    <mergeCell ref="G79:H79"/>
    <mergeCell ref="D80:D81"/>
    <mergeCell ref="G80:H80"/>
    <mergeCell ref="G77:H77"/>
    <mergeCell ref="D86:D87"/>
    <mergeCell ref="J74:K75"/>
    <mergeCell ref="J80:K81"/>
    <mergeCell ref="G70:H70"/>
    <mergeCell ref="G73:H73"/>
    <mergeCell ref="G89:H89"/>
    <mergeCell ref="G82:H82"/>
    <mergeCell ref="G83:H83"/>
    <mergeCell ref="G75:H75"/>
    <mergeCell ref="G81:H81"/>
    <mergeCell ref="G76:H76"/>
    <mergeCell ref="D50:G50"/>
    <mergeCell ref="G54:I54"/>
    <mergeCell ref="J68:K69"/>
    <mergeCell ref="G69:H69"/>
    <mergeCell ref="J62:K63"/>
    <mergeCell ref="G63:H63"/>
    <mergeCell ref="G61:H61"/>
    <mergeCell ref="G64:H64"/>
    <mergeCell ref="J56:K57"/>
    <mergeCell ref="G65:H65"/>
    <mergeCell ref="D45:G45"/>
    <mergeCell ref="C2:N2"/>
    <mergeCell ref="E54:F54"/>
    <mergeCell ref="J54:K54"/>
    <mergeCell ref="D22:G22"/>
    <mergeCell ref="D23:G23"/>
    <mergeCell ref="D24:G24"/>
    <mergeCell ref="D48:G48"/>
    <mergeCell ref="D46:G46"/>
    <mergeCell ref="D49:G49"/>
    <mergeCell ref="D56:D57"/>
    <mergeCell ref="G56:I56"/>
    <mergeCell ref="D62:D63"/>
    <mergeCell ref="F11:H12"/>
    <mergeCell ref="D47:G47"/>
    <mergeCell ref="D36:H36"/>
    <mergeCell ref="D13:H13"/>
    <mergeCell ref="D25:G25"/>
    <mergeCell ref="D26:G26"/>
    <mergeCell ref="D27:G27"/>
    <mergeCell ref="G55:H55"/>
    <mergeCell ref="G57:H57"/>
    <mergeCell ref="G58:H58"/>
    <mergeCell ref="G74:H74"/>
    <mergeCell ref="G106:H106"/>
    <mergeCell ref="D74:D75"/>
    <mergeCell ref="G59:H59"/>
    <mergeCell ref="G71:H71"/>
    <mergeCell ref="G67:H67"/>
    <mergeCell ref="G62:H62"/>
    <mergeCell ref="D118:I118"/>
    <mergeCell ref="G113:H113"/>
    <mergeCell ref="G85:H85"/>
    <mergeCell ref="G86:H86"/>
    <mergeCell ref="G87:H87"/>
    <mergeCell ref="G88:H88"/>
    <mergeCell ref="D98:D99"/>
    <mergeCell ref="D104:D105"/>
    <mergeCell ref="G91:H91"/>
    <mergeCell ref="G92:H92"/>
  </mergeCells>
  <dataValidations count="3">
    <dataValidation type="date" allowBlank="1" showInputMessage="1" showErrorMessage="1" error="Veuillez introduire une date valide&#10;Voer een geldig datum in" sqref="D58:D61 D64:D67 D70:D73 D77:D79 D82:D84">
      <formula1>41275</formula1>
      <formula2>41639</formula2>
    </dataValidation>
    <dataValidation type="whole" operator="greaterThanOrEqual" allowBlank="1" showInputMessage="1" showErrorMessage="1" error="Veuillez introduire un chiffre&#10;Voer een cijfer in" sqref="D56:D57 D62:D63 D68:D69 D74:D76 D80:D81">
      <formula1>0</formula1>
    </dataValidation>
    <dataValidation type="decimal" operator="greaterThanOrEqual" allowBlank="1" showInputMessage="1" showErrorMessage="1" error="Vous devez introduire un chiffre&#10;Voer een cijfer in" sqref="J56:K57">
      <formula1>0</formula1>
    </dataValidation>
  </dataValidations>
  <printOptions/>
  <pageMargins left="0.7" right="0.7" top="0.75" bottom="0.75" header="0.3" footer="0.3"/>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sheetPr codeName="Sheet28">
    <tabColor theme="2" tint="-0.4999699890613556"/>
  </sheetPr>
  <dimension ref="B2:I123"/>
  <sheetViews>
    <sheetView zoomScalePageLayoutView="0" workbookViewId="0" topLeftCell="A1">
      <selection activeCell="N12" sqref="N12"/>
    </sheetView>
  </sheetViews>
  <sheetFormatPr defaultColWidth="9.140625" defaultRowHeight="12.75"/>
  <sheetData>
    <row r="2" ht="178.5">
      <c r="C2" s="64" t="s">
        <v>675</v>
      </c>
    </row>
    <row r="4" spans="2:3" ht="12.75">
      <c r="B4" s="53" t="s">
        <v>585</v>
      </c>
      <c r="C4" s="53" t="s">
        <v>174</v>
      </c>
    </row>
    <row r="6" ht="15">
      <c r="C6" s="184" t="s">
        <v>422</v>
      </c>
    </row>
    <row r="8" spans="4:6" ht="12.75">
      <c r="D8" s="53" t="s">
        <v>220</v>
      </c>
      <c r="F8" s="53" t="s">
        <v>221</v>
      </c>
    </row>
    <row r="9" spans="4:6" ht="12.75">
      <c r="D9" s="53"/>
      <c r="F9" s="53"/>
    </row>
    <row r="10" spans="4:6" ht="12.75">
      <c r="D10" s="53"/>
      <c r="F10" s="53"/>
    </row>
    <row r="11" spans="4:6" ht="15">
      <c r="D11" s="184" t="s">
        <v>423</v>
      </c>
      <c r="F11" s="53"/>
    </row>
    <row r="15" ht="15">
      <c r="C15" s="184" t="s">
        <v>424</v>
      </c>
    </row>
    <row r="16" ht="12.75">
      <c r="C16" s="53"/>
    </row>
    <row r="17" spans="3:6" ht="12.75">
      <c r="C17" s="53"/>
      <c r="D17" s="53" t="s">
        <v>220</v>
      </c>
      <c r="F17" s="53" t="s">
        <v>221</v>
      </c>
    </row>
    <row r="20" ht="15">
      <c r="D20" s="184" t="s">
        <v>513</v>
      </c>
    </row>
    <row r="22" spans="4:8" ht="12.75">
      <c r="D22" s="53" t="s">
        <v>31</v>
      </c>
      <c r="H22" s="53" t="s">
        <v>425</v>
      </c>
    </row>
    <row r="23" spans="4:9" ht="12.75">
      <c r="D23" s="53"/>
      <c r="I23" s="53"/>
    </row>
    <row r="24" spans="4:9" ht="12.75">
      <c r="D24" s="53"/>
      <c r="I24" s="53"/>
    </row>
    <row r="25" spans="4:9" ht="12.75">
      <c r="D25" s="53"/>
      <c r="I25" s="53"/>
    </row>
    <row r="29" ht="15">
      <c r="C29" s="184" t="s">
        <v>426</v>
      </c>
    </row>
    <row r="30" ht="15">
      <c r="C30" s="184"/>
    </row>
    <row r="31" spans="3:6" ht="15">
      <c r="C31" s="184"/>
      <c r="D31" s="53" t="s">
        <v>220</v>
      </c>
      <c r="F31" s="53" t="s">
        <v>221</v>
      </c>
    </row>
    <row r="32" spans="3:6" ht="15">
      <c r="C32" s="184"/>
      <c r="D32" s="53"/>
      <c r="F32" s="53"/>
    </row>
    <row r="33" spans="3:6" ht="15">
      <c r="C33" s="184"/>
      <c r="D33" s="53"/>
      <c r="F33" s="53"/>
    </row>
    <row r="34" spans="3:6" ht="15">
      <c r="C34" s="184"/>
      <c r="D34" s="184" t="s">
        <v>423</v>
      </c>
      <c r="F34" s="53"/>
    </row>
    <row r="35" spans="3:6" ht="15">
      <c r="C35" s="184"/>
      <c r="D35" s="53"/>
      <c r="F35" s="53"/>
    </row>
    <row r="36" spans="3:6" ht="15">
      <c r="C36" s="184"/>
      <c r="D36" s="53"/>
      <c r="F36" s="53"/>
    </row>
    <row r="37" spans="3:6" ht="15">
      <c r="C37" s="184"/>
      <c r="D37" s="53"/>
      <c r="F37" s="53"/>
    </row>
    <row r="38" spans="3:6" ht="15">
      <c r="C38" s="184" t="s">
        <v>514</v>
      </c>
      <c r="D38" s="53"/>
      <c r="F38" s="53"/>
    </row>
    <row r="39" spans="3:6" ht="15">
      <c r="C39" s="184"/>
      <c r="D39" s="53"/>
      <c r="F39" s="53"/>
    </row>
    <row r="40" spans="3:6" ht="15">
      <c r="C40" s="184"/>
      <c r="D40" s="53" t="s">
        <v>220</v>
      </c>
      <c r="F40" s="53" t="s">
        <v>221</v>
      </c>
    </row>
    <row r="41" spans="3:6" ht="15">
      <c r="C41" s="184"/>
      <c r="D41" s="53"/>
      <c r="F41" s="53"/>
    </row>
    <row r="42" spans="3:6" ht="15">
      <c r="C42" s="184"/>
      <c r="D42" s="53"/>
      <c r="F42" s="53"/>
    </row>
    <row r="43" spans="3:4" ht="15">
      <c r="C43" s="184"/>
      <c r="D43" s="184" t="s">
        <v>513</v>
      </c>
    </row>
    <row r="44" ht="15">
      <c r="C44" s="184"/>
    </row>
    <row r="45" spans="3:8" ht="15">
      <c r="C45" s="184"/>
      <c r="D45" s="53" t="s">
        <v>31</v>
      </c>
      <c r="H45" s="53" t="s">
        <v>425</v>
      </c>
    </row>
    <row r="46" spans="3:9" ht="15">
      <c r="C46" s="184"/>
      <c r="D46" s="53"/>
      <c r="I46" s="53"/>
    </row>
    <row r="47" spans="3:9" ht="15">
      <c r="C47" s="184"/>
      <c r="D47" s="53"/>
      <c r="I47" s="53"/>
    </row>
    <row r="48" spans="3:9" ht="15">
      <c r="C48" s="184"/>
      <c r="D48" s="53"/>
      <c r="I48" s="53"/>
    </row>
    <row r="49" spans="3:9" ht="15">
      <c r="C49" s="184"/>
      <c r="D49" s="53"/>
      <c r="I49" s="53"/>
    </row>
    <row r="50" spans="3:6" ht="15">
      <c r="C50" s="184"/>
      <c r="D50" s="53"/>
      <c r="F50" s="53"/>
    </row>
    <row r="51" ht="15">
      <c r="C51" s="184"/>
    </row>
    <row r="52" ht="15">
      <c r="C52" s="184" t="s">
        <v>432</v>
      </c>
    </row>
    <row r="54" spans="4:9" ht="12.75">
      <c r="D54" s="53" t="s">
        <v>586</v>
      </c>
      <c r="E54" s="53" t="s">
        <v>175</v>
      </c>
      <c r="G54" s="53" t="s">
        <v>176</v>
      </c>
      <c r="I54" s="53" t="s">
        <v>326</v>
      </c>
    </row>
    <row r="55" ht="12.75">
      <c r="G55" s="53" t="s">
        <v>179</v>
      </c>
    </row>
    <row r="56" ht="15">
      <c r="G56" s="184" t="s">
        <v>427</v>
      </c>
    </row>
    <row r="57" ht="15">
      <c r="G57" s="184" t="s">
        <v>180</v>
      </c>
    </row>
    <row r="58" ht="15">
      <c r="G58" s="184" t="s">
        <v>428</v>
      </c>
    </row>
    <row r="59" ht="12.75">
      <c r="G59" s="53" t="s">
        <v>520</v>
      </c>
    </row>
    <row r="60" ht="15">
      <c r="G60" s="184" t="s">
        <v>429</v>
      </c>
    </row>
    <row r="61" ht="12.75">
      <c r="G61" s="53" t="s">
        <v>179</v>
      </c>
    </row>
    <row r="62" ht="15">
      <c r="G62" s="184" t="s">
        <v>427</v>
      </c>
    </row>
    <row r="63" ht="15">
      <c r="G63" s="184" t="s">
        <v>180</v>
      </c>
    </row>
    <row r="64" ht="15">
      <c r="G64" s="184" t="s">
        <v>428</v>
      </c>
    </row>
    <row r="65" ht="12.75">
      <c r="G65" s="53" t="s">
        <v>520</v>
      </c>
    </row>
    <row r="66" ht="15">
      <c r="G66" s="184" t="s">
        <v>429</v>
      </c>
    </row>
    <row r="67" ht="12.75">
      <c r="G67" s="53" t="s">
        <v>179</v>
      </c>
    </row>
    <row r="68" ht="15">
      <c r="G68" s="184" t="s">
        <v>427</v>
      </c>
    </row>
    <row r="69" ht="15">
      <c r="G69" s="184" t="s">
        <v>180</v>
      </c>
    </row>
    <row r="70" ht="15">
      <c r="G70" s="184" t="s">
        <v>428</v>
      </c>
    </row>
    <row r="71" ht="12.75">
      <c r="G71" s="53" t="s">
        <v>520</v>
      </c>
    </row>
    <row r="72" ht="15">
      <c r="G72" s="184" t="s">
        <v>429</v>
      </c>
    </row>
    <row r="73" ht="12.75">
      <c r="G73" s="53" t="s">
        <v>179</v>
      </c>
    </row>
    <row r="74" ht="15">
      <c r="G74" s="184" t="s">
        <v>427</v>
      </c>
    </row>
    <row r="75" ht="15">
      <c r="G75" s="184" t="s">
        <v>180</v>
      </c>
    </row>
    <row r="76" ht="15">
      <c r="G76" s="184" t="s">
        <v>428</v>
      </c>
    </row>
    <row r="77" ht="12.75">
      <c r="G77" s="53" t="s">
        <v>520</v>
      </c>
    </row>
    <row r="78" ht="15">
      <c r="G78" s="184" t="s">
        <v>429</v>
      </c>
    </row>
    <row r="79" ht="12.75">
      <c r="G79" s="53" t="s">
        <v>179</v>
      </c>
    </row>
    <row r="80" ht="15">
      <c r="G80" s="184" t="s">
        <v>427</v>
      </c>
    </row>
    <row r="81" ht="15">
      <c r="G81" s="184" t="s">
        <v>180</v>
      </c>
    </row>
    <row r="82" ht="15">
      <c r="G82" s="184" t="s">
        <v>428</v>
      </c>
    </row>
    <row r="83" ht="12.75">
      <c r="G83" s="53" t="s">
        <v>520</v>
      </c>
    </row>
    <row r="84" ht="15">
      <c r="G84" s="184" t="s">
        <v>429</v>
      </c>
    </row>
    <row r="85" ht="12.75">
      <c r="G85" s="53" t="s">
        <v>179</v>
      </c>
    </row>
    <row r="86" ht="15">
      <c r="G86" s="184" t="s">
        <v>427</v>
      </c>
    </row>
    <row r="87" ht="15">
      <c r="G87" s="184" t="s">
        <v>180</v>
      </c>
    </row>
    <row r="88" ht="15">
      <c r="G88" s="184" t="s">
        <v>428</v>
      </c>
    </row>
    <row r="89" ht="12.75">
      <c r="G89" s="53" t="s">
        <v>520</v>
      </c>
    </row>
    <row r="90" ht="15">
      <c r="G90" s="184" t="s">
        <v>429</v>
      </c>
    </row>
    <row r="91" ht="12.75">
      <c r="G91" s="53" t="s">
        <v>179</v>
      </c>
    </row>
    <row r="92" ht="15">
      <c r="G92" s="184" t="s">
        <v>427</v>
      </c>
    </row>
    <row r="93" ht="15">
      <c r="G93" s="184" t="s">
        <v>180</v>
      </c>
    </row>
    <row r="94" ht="15">
      <c r="G94" s="184" t="s">
        <v>428</v>
      </c>
    </row>
    <row r="95" ht="12.75">
      <c r="G95" s="53" t="s">
        <v>520</v>
      </c>
    </row>
    <row r="96" ht="15">
      <c r="G96" s="184" t="s">
        <v>429</v>
      </c>
    </row>
    <row r="97" ht="12.75">
      <c r="G97" s="53" t="s">
        <v>179</v>
      </c>
    </row>
    <row r="98" ht="15">
      <c r="G98" s="184" t="s">
        <v>427</v>
      </c>
    </row>
    <row r="99" ht="15">
      <c r="G99" s="184" t="s">
        <v>180</v>
      </c>
    </row>
    <row r="100" ht="15">
      <c r="G100" s="184" t="s">
        <v>428</v>
      </c>
    </row>
    <row r="101" ht="12.75">
      <c r="G101" s="53" t="s">
        <v>520</v>
      </c>
    </row>
    <row r="102" ht="15">
      <c r="G102" s="184" t="s">
        <v>429</v>
      </c>
    </row>
    <row r="103" ht="12.75">
      <c r="G103" s="53" t="s">
        <v>179</v>
      </c>
    </row>
    <row r="104" ht="15">
      <c r="G104" s="184" t="s">
        <v>427</v>
      </c>
    </row>
    <row r="105" ht="15">
      <c r="G105" s="184" t="s">
        <v>180</v>
      </c>
    </row>
    <row r="106" ht="15">
      <c r="G106" s="184" t="s">
        <v>428</v>
      </c>
    </row>
    <row r="107" ht="12.75">
      <c r="G107" s="53" t="s">
        <v>520</v>
      </c>
    </row>
    <row r="108" ht="15">
      <c r="G108" s="184" t="s">
        <v>429</v>
      </c>
    </row>
    <row r="109" ht="12.75">
      <c r="G109" s="53" t="s">
        <v>179</v>
      </c>
    </row>
    <row r="110" ht="15">
      <c r="G110" s="184" t="s">
        <v>427</v>
      </c>
    </row>
    <row r="111" ht="15">
      <c r="G111" s="184" t="s">
        <v>180</v>
      </c>
    </row>
    <row r="112" ht="15">
      <c r="G112" s="184" t="s">
        <v>428</v>
      </c>
    </row>
    <row r="113" ht="12.75">
      <c r="G113" s="53" t="s">
        <v>520</v>
      </c>
    </row>
    <row r="114" ht="15">
      <c r="G114" s="184" t="s">
        <v>429</v>
      </c>
    </row>
    <row r="115" ht="12.75">
      <c r="G115" s="53"/>
    </row>
    <row r="116" spans="3:7" ht="12.75">
      <c r="C116" s="53" t="s">
        <v>587</v>
      </c>
      <c r="G116" s="53"/>
    </row>
    <row r="117" ht="12.75">
      <c r="G117" s="53"/>
    </row>
    <row r="118" ht="12.75">
      <c r="G118" s="53"/>
    </row>
    <row r="119" ht="12.75">
      <c r="G119" s="53"/>
    </row>
    <row r="120" ht="12.75">
      <c r="G120" s="53"/>
    </row>
    <row r="121" ht="12.75">
      <c r="G121" s="53"/>
    </row>
    <row r="122" ht="12.75">
      <c r="G122" s="53"/>
    </row>
    <row r="123" ht="12.75">
      <c r="F123" s="13" t="s">
        <v>10</v>
      </c>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Sheet29">
    <tabColor theme="2" tint="-0.4999699890613556"/>
  </sheetPr>
  <dimension ref="B2:I123"/>
  <sheetViews>
    <sheetView zoomScalePageLayoutView="0" workbookViewId="0" topLeftCell="A1">
      <selection activeCell="N21" sqref="N21"/>
    </sheetView>
  </sheetViews>
  <sheetFormatPr defaultColWidth="9.140625" defaultRowHeight="12.75"/>
  <cols>
    <col min="4" max="4" width="29.140625" style="0" customWidth="1"/>
  </cols>
  <sheetData>
    <row r="2" ht="153">
      <c r="C2" s="64" t="s">
        <v>674</v>
      </c>
    </row>
    <row r="4" spans="2:3" ht="15">
      <c r="B4" s="53" t="s">
        <v>585</v>
      </c>
      <c r="C4" s="199" t="s">
        <v>206</v>
      </c>
    </row>
    <row r="6" ht="15">
      <c r="C6" s="184" t="s">
        <v>482</v>
      </c>
    </row>
    <row r="8" spans="4:6" ht="12.75">
      <c r="D8" s="53" t="s">
        <v>238</v>
      </c>
      <c r="F8" s="53" t="s">
        <v>239</v>
      </c>
    </row>
    <row r="9" spans="4:6" ht="12.75">
      <c r="D9" s="53"/>
      <c r="F9" s="53"/>
    </row>
    <row r="10" spans="4:6" ht="12.75">
      <c r="D10" s="53"/>
      <c r="F10" s="53"/>
    </row>
    <row r="11" spans="4:6" ht="15">
      <c r="D11" s="184" t="s">
        <v>483</v>
      </c>
      <c r="F11" s="53"/>
    </row>
    <row r="15" ht="15">
      <c r="C15" s="184" t="s">
        <v>484</v>
      </c>
    </row>
    <row r="16" ht="12.75">
      <c r="C16" s="53"/>
    </row>
    <row r="17" spans="3:6" ht="12.75">
      <c r="C17" s="53"/>
      <c r="D17" s="53" t="s">
        <v>238</v>
      </c>
      <c r="F17" s="53" t="s">
        <v>239</v>
      </c>
    </row>
    <row r="20" ht="15">
      <c r="D20" s="184" t="s">
        <v>485</v>
      </c>
    </row>
    <row r="22" spans="4:8" ht="15">
      <c r="D22" s="53" t="s">
        <v>487</v>
      </c>
      <c r="H22" s="184" t="s">
        <v>486</v>
      </c>
    </row>
    <row r="23" spans="4:9" ht="12.75">
      <c r="D23" s="53"/>
      <c r="I23" s="53"/>
    </row>
    <row r="24" spans="4:9" ht="12.75">
      <c r="D24" s="53"/>
      <c r="I24" s="53"/>
    </row>
    <row r="25" spans="4:9" ht="12.75">
      <c r="D25" s="53"/>
      <c r="I25" s="53"/>
    </row>
    <row r="29" ht="15">
      <c r="C29" s="184" t="s">
        <v>488</v>
      </c>
    </row>
    <row r="30" ht="15">
      <c r="C30" s="184"/>
    </row>
    <row r="31" spans="3:6" ht="15">
      <c r="C31" s="184"/>
      <c r="D31" s="53" t="s">
        <v>238</v>
      </c>
      <c r="F31" s="53" t="s">
        <v>239</v>
      </c>
    </row>
    <row r="32" spans="3:6" ht="15">
      <c r="C32" s="184"/>
      <c r="D32" s="53"/>
      <c r="F32" s="53"/>
    </row>
    <row r="33" spans="3:6" ht="15">
      <c r="C33" s="184"/>
      <c r="D33" s="53"/>
      <c r="F33" s="53"/>
    </row>
    <row r="34" spans="3:6" ht="15">
      <c r="C34" s="184"/>
      <c r="D34" s="184" t="s">
        <v>489</v>
      </c>
      <c r="F34" s="53"/>
    </row>
    <row r="35" spans="3:6" ht="15">
      <c r="C35" s="184"/>
      <c r="D35" s="53"/>
      <c r="F35" s="53"/>
    </row>
    <row r="36" spans="3:6" ht="15">
      <c r="C36" s="184"/>
      <c r="D36" s="53"/>
      <c r="F36" s="53"/>
    </row>
    <row r="37" spans="3:6" ht="15">
      <c r="C37" s="184"/>
      <c r="D37" s="53"/>
      <c r="F37" s="53"/>
    </row>
    <row r="38" spans="3:6" ht="15">
      <c r="C38" s="184" t="s">
        <v>490</v>
      </c>
      <c r="D38" s="53"/>
      <c r="F38" s="53"/>
    </row>
    <row r="39" spans="3:6" ht="15">
      <c r="C39" s="184"/>
      <c r="D39" s="53"/>
      <c r="F39" s="53"/>
    </row>
    <row r="40" spans="3:6" ht="15">
      <c r="C40" s="184"/>
      <c r="D40" s="53" t="s">
        <v>238</v>
      </c>
      <c r="F40" s="53" t="s">
        <v>239</v>
      </c>
    </row>
    <row r="41" spans="3:6" ht="15">
      <c r="C41" s="184"/>
      <c r="D41" s="53"/>
      <c r="F41" s="53"/>
    </row>
    <row r="42" spans="3:6" ht="15">
      <c r="C42" s="184"/>
      <c r="D42" s="53"/>
      <c r="F42" s="53"/>
    </row>
    <row r="43" spans="3:4" ht="15">
      <c r="C43" s="184"/>
      <c r="D43" s="184" t="s">
        <v>485</v>
      </c>
    </row>
    <row r="44" ht="15">
      <c r="C44" s="184"/>
    </row>
    <row r="45" spans="3:8" ht="15">
      <c r="C45" s="184"/>
      <c r="D45" s="53" t="s">
        <v>487</v>
      </c>
      <c r="H45" s="184" t="s">
        <v>486</v>
      </c>
    </row>
    <row r="46" spans="3:9" ht="15">
      <c r="C46" s="184"/>
      <c r="D46" s="53"/>
      <c r="I46" s="53"/>
    </row>
    <row r="47" spans="3:9" ht="15">
      <c r="C47" s="184"/>
      <c r="D47" s="53"/>
      <c r="I47" s="53"/>
    </row>
    <row r="48" spans="3:9" ht="15">
      <c r="C48" s="184"/>
      <c r="D48" s="53"/>
      <c r="I48" s="53"/>
    </row>
    <row r="49" spans="3:9" ht="15">
      <c r="C49" s="184"/>
      <c r="D49" s="53"/>
      <c r="I49" s="53"/>
    </row>
    <row r="50" spans="3:6" ht="15">
      <c r="C50" s="184"/>
      <c r="D50" s="53"/>
      <c r="F50" s="53"/>
    </row>
    <row r="51" ht="15">
      <c r="C51" s="184"/>
    </row>
    <row r="52" ht="15">
      <c r="C52" s="184" t="s">
        <v>207</v>
      </c>
    </row>
    <row r="54" spans="4:9" ht="75.75" thickBot="1">
      <c r="D54" s="184" t="s">
        <v>609</v>
      </c>
      <c r="E54" s="184" t="s">
        <v>491</v>
      </c>
      <c r="G54" s="184" t="s">
        <v>208</v>
      </c>
      <c r="I54" s="223" t="s">
        <v>497</v>
      </c>
    </row>
    <row r="55" ht="15.75" thickBot="1">
      <c r="G55" s="214" t="s">
        <v>492</v>
      </c>
    </row>
    <row r="56" ht="15.75" thickBot="1">
      <c r="G56" s="215" t="s">
        <v>493</v>
      </c>
    </row>
    <row r="57" ht="15.75" thickBot="1">
      <c r="G57" s="215" t="s">
        <v>494</v>
      </c>
    </row>
    <row r="58" ht="15.75" thickBot="1">
      <c r="G58" s="215" t="s">
        <v>495</v>
      </c>
    </row>
    <row r="59" ht="15.75" thickBot="1">
      <c r="G59" s="215" t="s">
        <v>519</v>
      </c>
    </row>
    <row r="60" ht="15.75" thickBot="1">
      <c r="G60" s="215" t="s">
        <v>496</v>
      </c>
    </row>
    <row r="61" ht="15.75" thickBot="1">
      <c r="G61" s="214" t="s">
        <v>492</v>
      </c>
    </row>
    <row r="62" ht="15.75" thickBot="1">
      <c r="G62" s="215" t="s">
        <v>493</v>
      </c>
    </row>
    <row r="63" ht="15.75" thickBot="1">
      <c r="G63" s="215" t="s">
        <v>494</v>
      </c>
    </row>
    <row r="64" ht="15.75" thickBot="1">
      <c r="G64" s="215" t="s">
        <v>495</v>
      </c>
    </row>
    <row r="65" ht="15.75" thickBot="1">
      <c r="G65" s="215" t="s">
        <v>519</v>
      </c>
    </row>
    <row r="66" ht="15.75" thickBot="1">
      <c r="G66" s="215" t="s">
        <v>496</v>
      </c>
    </row>
    <row r="67" ht="15.75" thickBot="1">
      <c r="G67" s="214" t="s">
        <v>492</v>
      </c>
    </row>
    <row r="68" ht="15.75" thickBot="1">
      <c r="G68" s="215" t="s">
        <v>493</v>
      </c>
    </row>
    <row r="69" ht="15.75" thickBot="1">
      <c r="G69" s="215" t="s">
        <v>494</v>
      </c>
    </row>
    <row r="70" ht="15.75" thickBot="1">
      <c r="G70" s="215" t="s">
        <v>495</v>
      </c>
    </row>
    <row r="71" ht="15.75" thickBot="1">
      <c r="G71" s="215" t="s">
        <v>519</v>
      </c>
    </row>
    <row r="72" ht="15.75" thickBot="1">
      <c r="G72" s="215" t="s">
        <v>496</v>
      </c>
    </row>
    <row r="73" ht="15.75" thickBot="1">
      <c r="G73" s="214" t="s">
        <v>492</v>
      </c>
    </row>
    <row r="74" ht="15.75" thickBot="1">
      <c r="G74" s="215" t="s">
        <v>493</v>
      </c>
    </row>
    <row r="75" ht="15.75" thickBot="1">
      <c r="G75" s="215" t="s">
        <v>494</v>
      </c>
    </row>
    <row r="76" ht="15.75" thickBot="1">
      <c r="G76" s="215" t="s">
        <v>495</v>
      </c>
    </row>
    <row r="77" ht="15.75" thickBot="1">
      <c r="G77" s="215" t="s">
        <v>519</v>
      </c>
    </row>
    <row r="78" ht="15.75" thickBot="1">
      <c r="G78" s="215" t="s">
        <v>496</v>
      </c>
    </row>
    <row r="79" ht="15.75" thickBot="1">
      <c r="G79" s="214" t="s">
        <v>492</v>
      </c>
    </row>
    <row r="80" ht="15.75" thickBot="1">
      <c r="G80" s="215" t="s">
        <v>493</v>
      </c>
    </row>
    <row r="81" ht="15.75" thickBot="1">
      <c r="G81" s="215" t="s">
        <v>494</v>
      </c>
    </row>
    <row r="82" ht="15.75" thickBot="1">
      <c r="G82" s="215" t="s">
        <v>495</v>
      </c>
    </row>
    <row r="83" ht="15.75" thickBot="1">
      <c r="G83" s="215" t="s">
        <v>519</v>
      </c>
    </row>
    <row r="84" ht="15.75" thickBot="1">
      <c r="G84" s="215" t="s">
        <v>496</v>
      </c>
    </row>
    <row r="85" ht="15.75" thickBot="1">
      <c r="G85" s="214" t="s">
        <v>492</v>
      </c>
    </row>
    <row r="86" ht="15.75" thickBot="1">
      <c r="G86" s="215" t="s">
        <v>493</v>
      </c>
    </row>
    <row r="87" ht="15.75" thickBot="1">
      <c r="G87" s="215" t="s">
        <v>494</v>
      </c>
    </row>
    <row r="88" ht="15.75" thickBot="1">
      <c r="G88" s="215" t="s">
        <v>495</v>
      </c>
    </row>
    <row r="89" ht="15.75" thickBot="1">
      <c r="G89" s="215" t="s">
        <v>519</v>
      </c>
    </row>
    <row r="90" ht="15.75" thickBot="1">
      <c r="G90" s="215" t="s">
        <v>496</v>
      </c>
    </row>
    <row r="91" ht="15.75" thickBot="1">
      <c r="G91" s="214" t="s">
        <v>492</v>
      </c>
    </row>
    <row r="92" ht="15.75" thickBot="1">
      <c r="G92" s="215" t="s">
        <v>493</v>
      </c>
    </row>
    <row r="93" ht="15.75" thickBot="1">
      <c r="G93" s="215" t="s">
        <v>494</v>
      </c>
    </row>
    <row r="94" ht="15.75" thickBot="1">
      <c r="G94" s="215" t="s">
        <v>495</v>
      </c>
    </row>
    <row r="95" ht="15.75" thickBot="1">
      <c r="G95" s="215" t="s">
        <v>519</v>
      </c>
    </row>
    <row r="96" ht="15.75" thickBot="1">
      <c r="G96" s="215" t="s">
        <v>496</v>
      </c>
    </row>
    <row r="97" ht="15.75" thickBot="1">
      <c r="G97" s="214" t="s">
        <v>492</v>
      </c>
    </row>
    <row r="98" ht="15.75" thickBot="1">
      <c r="G98" s="215" t="s">
        <v>493</v>
      </c>
    </row>
    <row r="99" ht="15.75" thickBot="1">
      <c r="G99" s="215" t="s">
        <v>494</v>
      </c>
    </row>
    <row r="100" ht="15.75" thickBot="1">
      <c r="G100" s="215" t="s">
        <v>495</v>
      </c>
    </row>
    <row r="101" ht="15.75" thickBot="1">
      <c r="G101" s="215" t="s">
        <v>519</v>
      </c>
    </row>
    <row r="102" ht="15.75" thickBot="1">
      <c r="G102" s="215" t="s">
        <v>496</v>
      </c>
    </row>
    <row r="103" ht="15.75" thickBot="1">
      <c r="G103" s="214" t="s">
        <v>492</v>
      </c>
    </row>
    <row r="104" ht="15.75" thickBot="1">
      <c r="G104" s="215" t="s">
        <v>493</v>
      </c>
    </row>
    <row r="105" ht="15.75" thickBot="1">
      <c r="G105" s="215" t="s">
        <v>494</v>
      </c>
    </row>
    <row r="106" ht="15.75" thickBot="1">
      <c r="G106" s="215" t="s">
        <v>495</v>
      </c>
    </row>
    <row r="107" ht="15.75" thickBot="1">
      <c r="G107" s="215" t="s">
        <v>519</v>
      </c>
    </row>
    <row r="108" ht="15.75" thickBot="1">
      <c r="G108" s="215" t="s">
        <v>496</v>
      </c>
    </row>
    <row r="109" ht="15.75" thickBot="1">
      <c r="G109" s="214" t="s">
        <v>492</v>
      </c>
    </row>
    <row r="110" ht="15.75" thickBot="1">
      <c r="G110" s="215" t="s">
        <v>493</v>
      </c>
    </row>
    <row r="111" ht="15.75" thickBot="1">
      <c r="G111" s="215" t="s">
        <v>494</v>
      </c>
    </row>
    <row r="112" ht="15.75" thickBot="1">
      <c r="G112" s="215" t="s">
        <v>495</v>
      </c>
    </row>
    <row r="113" ht="15.75" thickBot="1">
      <c r="G113" s="215" t="s">
        <v>519</v>
      </c>
    </row>
    <row r="114" ht="15.75" thickBot="1">
      <c r="G114" s="215" t="s">
        <v>496</v>
      </c>
    </row>
    <row r="115" ht="12.75">
      <c r="G115" s="53"/>
    </row>
    <row r="116" spans="3:7" ht="12.75">
      <c r="C116" s="53" t="s">
        <v>610</v>
      </c>
      <c r="G116" s="53"/>
    </row>
    <row r="117" ht="12.75">
      <c r="G117" s="53"/>
    </row>
    <row r="118" ht="12.75">
      <c r="G118" s="53"/>
    </row>
    <row r="119" ht="12.75">
      <c r="G119" s="53"/>
    </row>
    <row r="120" ht="12.75">
      <c r="G120" s="53"/>
    </row>
    <row r="121" ht="12.75">
      <c r="G121" s="53"/>
    </row>
    <row r="122" ht="12.75">
      <c r="G122" s="53"/>
    </row>
    <row r="123" ht="12.75">
      <c r="F123" s="16" t="s">
        <v>137</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Sheet33">
    <tabColor rgb="FF7030A0"/>
  </sheetPr>
  <dimension ref="A1:W69"/>
  <sheetViews>
    <sheetView showGridLines="0" showRowColHeaders="0" zoomScalePageLayoutView="0" workbookViewId="0" topLeftCell="A1">
      <selection activeCell="A1" sqref="A1"/>
    </sheetView>
  </sheetViews>
  <sheetFormatPr defaultColWidth="9.140625" defaultRowHeight="12.75"/>
  <cols>
    <col min="1" max="1" width="4.7109375" style="0" customWidth="1"/>
    <col min="2" max="2" width="6.421875" style="0" customWidth="1"/>
    <col min="6" max="6" width="15.57421875" style="0" customWidth="1"/>
    <col min="7" max="7" width="13.7109375" style="0" customWidth="1"/>
    <col min="8" max="8" width="20.57421875" style="0" customWidth="1"/>
    <col min="9" max="9" width="13.421875" style="0" customWidth="1"/>
    <col min="10" max="10" width="11.8515625" style="0" customWidth="1"/>
    <col min="14" max="26" width="9.140625" style="0" hidden="1" customWidth="1"/>
    <col min="27" max="28" width="9.140625" style="0" customWidth="1"/>
  </cols>
  <sheetData>
    <row r="1" spans="1:13" ht="15.75">
      <c r="A1" s="19"/>
      <c r="B1" s="19"/>
      <c r="C1" s="19"/>
      <c r="D1" s="19"/>
      <c r="E1" s="19"/>
      <c r="F1" s="19"/>
      <c r="G1" s="19"/>
      <c r="H1" s="19"/>
      <c r="I1" s="19"/>
      <c r="J1" s="19"/>
      <c r="K1" s="19"/>
      <c r="L1" s="19"/>
      <c r="M1" s="19"/>
    </row>
    <row r="2" spans="1:13" ht="60" customHeight="1">
      <c r="A2" s="52"/>
      <c r="B2" s="52"/>
      <c r="C2" s="293" t="str">
        <f>IF('Introduction-inleiding'!$O$4=1,'2.6. Information_FR'!C2,'2.6. information_NL '!C2)</f>
        <v>PIJN BIJ KINDEREN, ACTIVITEITENRAPPORT 2019
2. Evaluatie van de processus</v>
      </c>
      <c r="D2" s="293"/>
      <c r="E2" s="293"/>
      <c r="F2" s="293"/>
      <c r="G2" s="293"/>
      <c r="H2" s="293"/>
      <c r="I2" s="293"/>
      <c r="J2" s="293"/>
      <c r="K2" s="293"/>
      <c r="L2" s="293"/>
      <c r="M2" s="52"/>
    </row>
    <row r="3" spans="1:13" ht="15.75">
      <c r="A3" s="19"/>
      <c r="B3" s="19"/>
      <c r="C3" s="19"/>
      <c r="D3" s="19"/>
      <c r="E3" s="19"/>
      <c r="F3" s="19"/>
      <c r="G3" s="19"/>
      <c r="H3" s="19"/>
      <c r="I3" s="19"/>
      <c r="J3" s="19"/>
      <c r="K3" s="19"/>
      <c r="L3" s="19"/>
      <c r="M3" s="19"/>
    </row>
    <row r="4" spans="1:13" ht="16.5">
      <c r="A4" s="19"/>
      <c r="B4" s="58" t="str">
        <f>IF('Introduction-inleiding'!$O$4=1,'2.6. Information_FR'!B4,'2.6. information_NL '!B4)</f>
        <v>2.6. </v>
      </c>
      <c r="C4" s="59" t="str">
        <f>IF('Introduction-inleiding'!$O$4=1,'2.6. Information_FR'!C4,'2.6. information_NL '!C4)</f>
        <v>Informatie voor de patiënt en zijn ouders</v>
      </c>
      <c r="D4" s="19"/>
      <c r="E4" s="19"/>
      <c r="F4" s="19"/>
      <c r="G4" s="19"/>
      <c r="H4" s="19"/>
      <c r="I4" s="19"/>
      <c r="J4" s="19"/>
      <c r="K4" s="19"/>
      <c r="L4" s="19"/>
      <c r="M4" s="19"/>
    </row>
    <row r="5" spans="1:13" ht="16.5">
      <c r="A5" s="19"/>
      <c r="B5" s="58"/>
      <c r="C5" s="59"/>
      <c r="D5" s="19"/>
      <c r="E5" s="19"/>
      <c r="F5" s="19"/>
      <c r="G5" s="19"/>
      <c r="H5" s="19"/>
      <c r="I5" s="19"/>
      <c r="J5" s="19"/>
      <c r="K5" s="19"/>
      <c r="L5" s="19"/>
      <c r="M5" s="19"/>
    </row>
    <row r="6" spans="1:23" ht="17.25" thickBot="1">
      <c r="A6" s="19"/>
      <c r="B6" s="58"/>
      <c r="C6" s="55" t="str">
        <f>IF('Introduction-inleiding'!$O$4=1,'2.6. Information_FR'!C6,'2.6. information_NL '!C6)</f>
        <v>Geef aan welke informatie, beschikbaar voor de patiënt en zijn ouders betreffende pijn bij kinderen, u ontwikkeld heeft in 2015? </v>
      </c>
      <c r="D6" s="19"/>
      <c r="E6" s="19"/>
      <c r="F6" s="19"/>
      <c r="G6" s="19"/>
      <c r="H6" s="19"/>
      <c r="I6" s="19"/>
      <c r="J6" s="19"/>
      <c r="K6" s="19"/>
      <c r="L6" s="19"/>
      <c r="M6" s="19"/>
      <c r="T6" s="68">
        <v>1</v>
      </c>
      <c r="U6" s="68"/>
      <c r="V6" s="68"/>
      <c r="W6" s="68"/>
    </row>
    <row r="7" spans="1:23" ht="45.75" thickBot="1">
      <c r="A7" s="19"/>
      <c r="B7" s="58"/>
      <c r="C7" s="59"/>
      <c r="D7" s="19"/>
      <c r="E7" s="19"/>
      <c r="F7" s="19"/>
      <c r="G7" s="19"/>
      <c r="H7" s="19"/>
      <c r="I7" s="19"/>
      <c r="J7" s="19"/>
      <c r="K7" s="19"/>
      <c r="L7" s="19"/>
      <c r="M7" s="19"/>
      <c r="T7" s="68">
        <v>2</v>
      </c>
      <c r="U7" s="68" t="str">
        <f>IF('Introduction-inleiding'!$O$4=1,V7,W7)</f>
        <v>Brochure voor de ouders</v>
      </c>
      <c r="V7" s="188" t="s">
        <v>440</v>
      </c>
      <c r="W7" s="188" t="s">
        <v>445</v>
      </c>
    </row>
    <row r="8" spans="1:23" ht="21.75" customHeight="1" thickBot="1">
      <c r="A8" s="19"/>
      <c r="B8" s="58"/>
      <c r="C8" s="59"/>
      <c r="D8" s="380" t="str">
        <f>IF('Introduction-inleiding'!$O$4=1,'2.6. Information_FR'!D8,'2.6. information_NL '!D8)</f>
        <v>Titel</v>
      </c>
      <c r="E8" s="381"/>
      <c r="F8" s="381"/>
      <c r="G8" s="381"/>
      <c r="H8" s="381"/>
      <c r="I8" s="370" t="str">
        <f>IF('Introduction-inleiding'!$O$4=1,'2.6. Information_FR'!I8,'2.6. information_NL '!I8)</f>
        <v>Onder de vorm van </v>
      </c>
      <c r="J8" s="400"/>
      <c r="K8" s="371"/>
      <c r="L8" s="19"/>
      <c r="M8" s="19"/>
      <c r="T8" s="68">
        <v>3</v>
      </c>
      <c r="U8" s="68" t="str">
        <f>IF('Introduction-inleiding'!$O$4=1,V8,W8)</f>
        <v>Brochure voor het kind</v>
      </c>
      <c r="V8" s="189" t="s">
        <v>441</v>
      </c>
      <c r="W8" s="189" t="s">
        <v>446</v>
      </c>
    </row>
    <row r="9" spans="1:23" ht="16.5" customHeight="1" thickBot="1">
      <c r="A9" s="19"/>
      <c r="B9" s="58"/>
      <c r="C9" s="59"/>
      <c r="D9" s="409"/>
      <c r="E9" s="410"/>
      <c r="F9" s="410"/>
      <c r="G9" s="410"/>
      <c r="H9" s="411"/>
      <c r="I9" s="75"/>
      <c r="J9" s="65"/>
      <c r="K9" s="89"/>
      <c r="L9" s="19"/>
      <c r="M9" s="19"/>
      <c r="P9" s="68">
        <f>D9</f>
        <v>0</v>
      </c>
      <c r="Q9" s="68">
        <v>1</v>
      </c>
      <c r="R9" s="68">
        <f>I11</f>
        <v>0</v>
      </c>
      <c r="T9" s="68">
        <v>4</v>
      </c>
      <c r="U9" s="68" t="str">
        <f>IF('Introduction-inleiding'!$O$4=1,V9,W9)</f>
        <v>poster</v>
      </c>
      <c r="V9" s="189" t="s">
        <v>442</v>
      </c>
      <c r="W9" s="189" t="s">
        <v>447</v>
      </c>
    </row>
    <row r="10" spans="1:23" ht="7.5" customHeight="1" thickBot="1">
      <c r="A10" s="19"/>
      <c r="B10" s="58"/>
      <c r="C10" s="59"/>
      <c r="D10" s="412"/>
      <c r="E10" s="413"/>
      <c r="F10" s="413"/>
      <c r="G10" s="413"/>
      <c r="H10" s="414"/>
      <c r="I10" s="75"/>
      <c r="J10" s="65"/>
      <c r="K10" s="89"/>
      <c r="L10" s="19"/>
      <c r="M10" s="19"/>
      <c r="P10" s="68"/>
      <c r="Q10" s="68"/>
      <c r="R10" s="68"/>
      <c r="T10" s="68">
        <v>5</v>
      </c>
      <c r="U10" s="68" t="str">
        <f>IF('Introduction-inleiding'!$O$4=1,V10,W10)</f>
        <v>CD</v>
      </c>
      <c r="V10" s="189" t="s">
        <v>443</v>
      </c>
      <c r="W10" s="189" t="s">
        <v>443</v>
      </c>
    </row>
    <row r="11" spans="1:23" ht="17.25" thickBot="1">
      <c r="A11" s="19"/>
      <c r="B11" s="58"/>
      <c r="C11" s="59"/>
      <c r="D11" s="412"/>
      <c r="E11" s="413"/>
      <c r="F11" s="413"/>
      <c r="G11" s="413"/>
      <c r="H11" s="414"/>
      <c r="I11" s="406"/>
      <c r="J11" s="407"/>
      <c r="K11" s="408"/>
      <c r="L11" s="19"/>
      <c r="M11" s="19"/>
      <c r="P11" s="68"/>
      <c r="Q11" s="68"/>
      <c r="R11" s="68"/>
      <c r="T11" s="68">
        <v>6</v>
      </c>
      <c r="U11" s="68" t="str">
        <f>IF('Introduction-inleiding'!$O$4=1,V11,W11)</f>
        <v>website</v>
      </c>
      <c r="V11" s="189" t="s">
        <v>518</v>
      </c>
      <c r="W11" s="189" t="s">
        <v>518</v>
      </c>
    </row>
    <row r="12" spans="1:23" ht="7.5" customHeight="1" thickBot="1">
      <c r="A12" s="19"/>
      <c r="B12" s="58"/>
      <c r="C12" s="59"/>
      <c r="D12" s="415"/>
      <c r="E12" s="416"/>
      <c r="F12" s="416"/>
      <c r="G12" s="416"/>
      <c r="H12" s="417"/>
      <c r="I12" s="83"/>
      <c r="J12" s="87"/>
      <c r="K12" s="88"/>
      <c r="L12" s="19"/>
      <c r="M12" s="19"/>
      <c r="P12" s="68"/>
      <c r="Q12" s="68"/>
      <c r="R12" s="68"/>
      <c r="T12" s="68">
        <v>7</v>
      </c>
      <c r="U12" s="68" t="str">
        <f>IF('Introduction-inleiding'!$O$4=1,V12,W12)</f>
        <v>film</v>
      </c>
      <c r="V12" s="189" t="s">
        <v>444</v>
      </c>
      <c r="W12" s="189" t="s">
        <v>448</v>
      </c>
    </row>
    <row r="13" spans="1:23" ht="16.5" customHeight="1" thickBot="1">
      <c r="A13" s="19"/>
      <c r="B13" s="58"/>
      <c r="C13" s="59"/>
      <c r="D13" s="409"/>
      <c r="E13" s="410"/>
      <c r="F13" s="410"/>
      <c r="G13" s="410"/>
      <c r="H13" s="411"/>
      <c r="I13" s="82"/>
      <c r="J13" s="67"/>
      <c r="K13" s="203"/>
      <c r="L13" s="19"/>
      <c r="M13" s="19"/>
      <c r="P13" s="68">
        <f>D13</f>
        <v>0</v>
      </c>
      <c r="Q13" s="68">
        <v>1</v>
      </c>
      <c r="R13" s="68">
        <f>I15</f>
        <v>0</v>
      </c>
      <c r="T13" s="68">
        <v>8</v>
      </c>
      <c r="U13" s="68" t="str">
        <f>IF('Introduction-inleiding'!$O$4=1,V13,W13)</f>
        <v>Andere (specificeer)</v>
      </c>
      <c r="V13" s="189" t="s">
        <v>358</v>
      </c>
      <c r="W13" s="189" t="s">
        <v>354</v>
      </c>
    </row>
    <row r="14" spans="1:18" ht="7.5" customHeight="1">
      <c r="A14" s="19"/>
      <c r="B14" s="58"/>
      <c r="C14" s="59"/>
      <c r="D14" s="412"/>
      <c r="E14" s="413"/>
      <c r="F14" s="413"/>
      <c r="G14" s="413"/>
      <c r="H14" s="414"/>
      <c r="I14" s="75"/>
      <c r="J14" s="65"/>
      <c r="K14" s="89"/>
      <c r="L14" s="19"/>
      <c r="M14" s="19"/>
      <c r="P14" s="68"/>
      <c r="Q14" s="68"/>
      <c r="R14" s="68"/>
    </row>
    <row r="15" spans="1:18" ht="16.5">
      <c r="A15" s="19"/>
      <c r="B15" s="58"/>
      <c r="C15" s="59"/>
      <c r="D15" s="412"/>
      <c r="E15" s="413"/>
      <c r="F15" s="413"/>
      <c r="G15" s="413"/>
      <c r="H15" s="414"/>
      <c r="I15" s="406"/>
      <c r="J15" s="407"/>
      <c r="K15" s="408"/>
      <c r="L15" s="19"/>
      <c r="M15" s="19"/>
      <c r="P15" s="68"/>
      <c r="Q15" s="68"/>
      <c r="R15" s="68"/>
    </row>
    <row r="16" spans="1:18" ht="7.5" customHeight="1" thickBot="1">
      <c r="A16" s="19"/>
      <c r="B16" s="58"/>
      <c r="C16" s="59"/>
      <c r="D16" s="415"/>
      <c r="E16" s="416"/>
      <c r="F16" s="416"/>
      <c r="G16" s="416"/>
      <c r="H16" s="417"/>
      <c r="I16" s="83"/>
      <c r="J16" s="87"/>
      <c r="K16" s="88"/>
      <c r="L16" s="19"/>
      <c r="M16" s="19"/>
      <c r="P16" s="68"/>
      <c r="Q16" s="68"/>
      <c r="R16" s="68"/>
    </row>
    <row r="17" spans="1:18" ht="16.5" customHeight="1">
      <c r="A17" s="19"/>
      <c r="B17" s="58"/>
      <c r="C17" s="59"/>
      <c r="D17" s="409"/>
      <c r="E17" s="410"/>
      <c r="F17" s="410"/>
      <c r="G17" s="410"/>
      <c r="H17" s="411"/>
      <c r="I17" s="82"/>
      <c r="J17" s="67"/>
      <c r="K17" s="203"/>
      <c r="L17" s="19"/>
      <c r="M17" s="19"/>
      <c r="P17" s="68">
        <f>D17</f>
        <v>0</v>
      </c>
      <c r="Q17" s="68">
        <v>1</v>
      </c>
      <c r="R17" s="68">
        <f>I19</f>
        <v>0</v>
      </c>
    </row>
    <row r="18" spans="1:18" ht="7.5" customHeight="1">
      <c r="A18" s="19"/>
      <c r="B18" s="58"/>
      <c r="C18" s="59"/>
      <c r="D18" s="412"/>
      <c r="E18" s="413"/>
      <c r="F18" s="413"/>
      <c r="G18" s="413"/>
      <c r="H18" s="414"/>
      <c r="I18" s="75"/>
      <c r="J18" s="65"/>
      <c r="K18" s="89"/>
      <c r="L18" s="19"/>
      <c r="M18" s="19"/>
      <c r="P18" s="68"/>
      <c r="Q18" s="68"/>
      <c r="R18" s="68"/>
    </row>
    <row r="19" spans="1:18" ht="16.5">
      <c r="A19" s="19"/>
      <c r="B19" s="58"/>
      <c r="C19" s="59"/>
      <c r="D19" s="412"/>
      <c r="E19" s="413"/>
      <c r="F19" s="413"/>
      <c r="G19" s="413"/>
      <c r="H19" s="414"/>
      <c r="I19" s="406"/>
      <c r="J19" s="407"/>
      <c r="K19" s="408"/>
      <c r="L19" s="19"/>
      <c r="M19" s="19"/>
      <c r="P19" s="68"/>
      <c r="Q19" s="68"/>
      <c r="R19" s="68"/>
    </row>
    <row r="20" spans="1:18" ht="7.5" customHeight="1" thickBot="1">
      <c r="A20" s="19"/>
      <c r="B20" s="58"/>
      <c r="C20" s="59"/>
      <c r="D20" s="415"/>
      <c r="E20" s="416"/>
      <c r="F20" s="416"/>
      <c r="G20" s="416"/>
      <c r="H20" s="417"/>
      <c r="I20" s="83"/>
      <c r="J20" s="87"/>
      <c r="K20" s="88"/>
      <c r="L20" s="19"/>
      <c r="M20" s="19"/>
      <c r="P20" s="68"/>
      <c r="Q20" s="68"/>
      <c r="R20" s="68"/>
    </row>
    <row r="21" spans="1:18" ht="16.5" customHeight="1">
      <c r="A21" s="19"/>
      <c r="B21" s="58"/>
      <c r="C21" s="59"/>
      <c r="D21" s="409"/>
      <c r="E21" s="410"/>
      <c r="F21" s="410"/>
      <c r="G21" s="410"/>
      <c r="H21" s="411"/>
      <c r="I21" s="82"/>
      <c r="J21" s="67"/>
      <c r="K21" s="203"/>
      <c r="L21" s="19"/>
      <c r="M21" s="19"/>
      <c r="P21" s="68">
        <f>D21</f>
        <v>0</v>
      </c>
      <c r="Q21" s="68">
        <v>1</v>
      </c>
      <c r="R21" s="68">
        <f>I23</f>
        <v>0</v>
      </c>
    </row>
    <row r="22" spans="1:18" ht="7.5" customHeight="1">
      <c r="A22" s="19"/>
      <c r="B22" s="58"/>
      <c r="C22" s="59"/>
      <c r="D22" s="412"/>
      <c r="E22" s="413"/>
      <c r="F22" s="413"/>
      <c r="G22" s="413"/>
      <c r="H22" s="414"/>
      <c r="I22" s="75"/>
      <c r="J22" s="65"/>
      <c r="K22" s="89"/>
      <c r="L22" s="19"/>
      <c r="M22" s="19"/>
      <c r="P22" s="68"/>
      <c r="Q22" s="68"/>
      <c r="R22" s="68"/>
    </row>
    <row r="23" spans="1:18" ht="16.5">
      <c r="A23" s="19"/>
      <c r="B23" s="58"/>
      <c r="C23" s="59"/>
      <c r="D23" s="412"/>
      <c r="E23" s="413"/>
      <c r="F23" s="413"/>
      <c r="G23" s="413"/>
      <c r="H23" s="414"/>
      <c r="I23" s="406"/>
      <c r="J23" s="407"/>
      <c r="K23" s="408"/>
      <c r="L23" s="19"/>
      <c r="M23" s="19"/>
      <c r="P23" s="68"/>
      <c r="Q23" s="68"/>
      <c r="R23" s="68"/>
    </row>
    <row r="24" spans="1:18" ht="7.5" customHeight="1" thickBot="1">
      <c r="A24" s="19"/>
      <c r="B24" s="58"/>
      <c r="C24" s="59"/>
      <c r="D24" s="415"/>
      <c r="E24" s="416"/>
      <c r="F24" s="416"/>
      <c r="G24" s="416"/>
      <c r="H24" s="417"/>
      <c r="I24" s="83"/>
      <c r="J24" s="87"/>
      <c r="K24" s="88"/>
      <c r="L24" s="19"/>
      <c r="M24" s="19"/>
      <c r="P24" s="68"/>
      <c r="Q24" s="68"/>
      <c r="R24" s="68"/>
    </row>
    <row r="25" spans="1:18" ht="16.5" customHeight="1">
      <c r="A25" s="19"/>
      <c r="B25" s="58"/>
      <c r="C25" s="59"/>
      <c r="D25" s="409"/>
      <c r="E25" s="410"/>
      <c r="F25" s="410"/>
      <c r="G25" s="410"/>
      <c r="H25" s="411"/>
      <c r="I25" s="82"/>
      <c r="J25" s="67"/>
      <c r="K25" s="203"/>
      <c r="L25" s="19"/>
      <c r="M25" s="19"/>
      <c r="P25" s="68">
        <f>D25</f>
        <v>0</v>
      </c>
      <c r="Q25" s="68">
        <v>1</v>
      </c>
      <c r="R25" s="68">
        <f>I27</f>
        <v>0</v>
      </c>
    </row>
    <row r="26" spans="1:18" ht="7.5" customHeight="1">
      <c r="A26" s="19"/>
      <c r="B26" s="58"/>
      <c r="C26" s="59"/>
      <c r="D26" s="412"/>
      <c r="E26" s="413"/>
      <c r="F26" s="413"/>
      <c r="G26" s="413"/>
      <c r="H26" s="414"/>
      <c r="I26" s="75"/>
      <c r="J26" s="65"/>
      <c r="K26" s="89"/>
      <c r="L26" s="19"/>
      <c r="M26" s="19"/>
      <c r="P26" s="68"/>
      <c r="Q26" s="68"/>
      <c r="R26" s="68"/>
    </row>
    <row r="27" spans="1:13" ht="16.5">
      <c r="A27" s="19"/>
      <c r="B27" s="58"/>
      <c r="C27" s="59"/>
      <c r="D27" s="412"/>
      <c r="E27" s="413"/>
      <c r="F27" s="413"/>
      <c r="G27" s="413"/>
      <c r="H27" s="414"/>
      <c r="I27" s="406"/>
      <c r="J27" s="407"/>
      <c r="K27" s="408"/>
      <c r="L27" s="19"/>
      <c r="M27" s="19"/>
    </row>
    <row r="28" spans="1:13" ht="7.5" customHeight="1" thickBot="1">
      <c r="A28" s="19"/>
      <c r="B28" s="58"/>
      <c r="C28" s="59"/>
      <c r="D28" s="415"/>
      <c r="E28" s="416"/>
      <c r="F28" s="416"/>
      <c r="G28" s="416"/>
      <c r="H28" s="417"/>
      <c r="I28" s="83"/>
      <c r="J28" s="87"/>
      <c r="K28" s="88"/>
      <c r="L28" s="19"/>
      <c r="M28" s="19"/>
    </row>
    <row r="29" spans="1:13" ht="16.5">
      <c r="A29" s="19"/>
      <c r="B29" s="58"/>
      <c r="C29" s="59"/>
      <c r="D29" s="19"/>
      <c r="E29" s="19"/>
      <c r="F29" s="19"/>
      <c r="G29" s="19"/>
      <c r="H29" s="19"/>
      <c r="I29" s="19"/>
      <c r="J29" s="19"/>
      <c r="K29" s="19"/>
      <c r="L29" s="19"/>
      <c r="M29" s="19"/>
    </row>
    <row r="30" spans="1:13" ht="16.5">
      <c r="A30" s="19"/>
      <c r="B30" s="58" t="str">
        <f>IF('Introduction-inleiding'!$O$4=1,'2.6. Information_FR'!B30,'2.6. information_NL '!B30)</f>
        <v>2.7. </v>
      </c>
      <c r="C30" s="59" t="str">
        <f>IF('Introduction-inleiding'!$O$4=1,'2.6. Information_FR'!C30,'2.6. information_NL '!C30)</f>
        <v>Chronische pijn bij kinderen</v>
      </c>
      <c r="D30" s="19"/>
      <c r="E30" s="19"/>
      <c r="F30" s="19"/>
      <c r="G30" s="19"/>
      <c r="H30" s="19"/>
      <c r="I30" s="19"/>
      <c r="J30" s="19"/>
      <c r="K30" s="19"/>
      <c r="L30" s="19"/>
      <c r="M30" s="19"/>
    </row>
    <row r="31" spans="1:13" ht="16.5">
      <c r="A31" s="19"/>
      <c r="B31" s="58"/>
      <c r="C31" s="59"/>
      <c r="D31" s="19"/>
      <c r="E31" s="19"/>
      <c r="F31" s="19"/>
      <c r="G31" s="19"/>
      <c r="H31" s="19"/>
      <c r="I31" s="19"/>
      <c r="J31" s="19"/>
      <c r="K31" s="19"/>
      <c r="L31" s="19"/>
      <c r="M31" s="19"/>
    </row>
    <row r="32" spans="1:16" ht="17.25" customHeight="1">
      <c r="A32" s="19"/>
      <c r="B32" s="58"/>
      <c r="C32" s="193" t="str">
        <f>IF('Introduction-inleiding'!$O$4=1,'2.6. Information_FR'!C32,'2.6. information_NL '!C32)</f>
        <v>Is er binnen uw instelling een registratie van chronische pijn bij kinderen?</v>
      </c>
      <c r="D32" s="193"/>
      <c r="E32" s="193"/>
      <c r="F32" s="193"/>
      <c r="G32" s="193"/>
      <c r="H32" s="193"/>
      <c r="I32" s="272"/>
      <c r="J32" s="65"/>
      <c r="K32" s="19"/>
      <c r="L32" s="70"/>
      <c r="M32" s="19"/>
      <c r="O32" s="68"/>
      <c r="P32" s="68"/>
    </row>
    <row r="33" spans="1:16" ht="17.25" customHeight="1">
      <c r="A33" s="19"/>
      <c r="B33" s="58"/>
      <c r="C33" s="193"/>
      <c r="D33" s="193"/>
      <c r="E33" s="193"/>
      <c r="F33" s="193"/>
      <c r="G33" s="193"/>
      <c r="H33" s="193"/>
      <c r="I33" s="272"/>
      <c r="J33" s="65"/>
      <c r="K33" s="19"/>
      <c r="L33" s="70"/>
      <c r="M33" s="19"/>
      <c r="O33" s="68"/>
      <c r="P33" s="68"/>
    </row>
    <row r="34" spans="1:16" ht="17.25" customHeight="1">
      <c r="A34" s="19"/>
      <c r="B34" s="58"/>
      <c r="C34" s="193"/>
      <c r="D34" s="113" t="str">
        <f>IF('Introduction-inleiding'!$O$4=1,'2.6. Information_FR'!D34,'2.6. information_NL '!D34)</f>
        <v>Ja</v>
      </c>
      <c r="E34" s="193"/>
      <c r="F34" s="222" t="str">
        <f>IF('Introduction-inleiding'!$O$4=1,'2.6. Information_FR'!F34,'2.6. information_NL '!F34)</f>
        <v>Nee</v>
      </c>
      <c r="G34" s="193"/>
      <c r="H34" s="193"/>
      <c r="I34" s="272"/>
      <c r="J34" s="65"/>
      <c r="K34" s="19"/>
      <c r="L34" s="70"/>
      <c r="M34" s="19"/>
      <c r="O34" s="68"/>
      <c r="P34" s="68"/>
    </row>
    <row r="35" spans="1:16" ht="17.25" customHeight="1">
      <c r="A35" s="19"/>
      <c r="B35" s="58"/>
      <c r="C35" s="193"/>
      <c r="D35" s="113"/>
      <c r="E35" s="193"/>
      <c r="F35" s="222"/>
      <c r="G35" s="193"/>
      <c r="H35" s="193"/>
      <c r="I35" s="272"/>
      <c r="J35" s="65"/>
      <c r="K35" s="19"/>
      <c r="L35" s="70"/>
      <c r="M35" s="19"/>
      <c r="O35" s="68"/>
      <c r="P35" s="68">
        <v>0</v>
      </c>
    </row>
    <row r="36" spans="1:16" ht="17.25" customHeight="1">
      <c r="A36" s="19"/>
      <c r="B36" s="58"/>
      <c r="C36" s="193"/>
      <c r="D36" s="113"/>
      <c r="E36" s="193"/>
      <c r="F36" s="222"/>
      <c r="G36" s="193"/>
      <c r="H36" s="193"/>
      <c r="I36" s="272"/>
      <c r="J36" s="70"/>
      <c r="K36" s="19"/>
      <c r="L36" s="70"/>
      <c r="M36" s="19"/>
      <c r="O36" s="68"/>
      <c r="P36" s="68"/>
    </row>
    <row r="37" spans="1:16" ht="17.25" customHeight="1">
      <c r="A37" s="19"/>
      <c r="B37" s="58"/>
      <c r="C37" s="57" t="str">
        <f>IF('Introduction-inleiding'!$O$4=1,'2.6. Information_FR'!C37,'2.6. information_NL '!C37)</f>
        <v>Zijn er binnen uw instelling gestructureerde muldisciplinaire bijeenkomsten betreffende dit onderwerp?</v>
      </c>
      <c r="D37" s="70"/>
      <c r="E37" s="70"/>
      <c r="F37" s="70"/>
      <c r="G37" s="70"/>
      <c r="H37" s="70"/>
      <c r="I37" s="284"/>
      <c r="J37" s="70"/>
      <c r="K37" s="271"/>
      <c r="L37" s="19"/>
      <c r="M37" s="19"/>
      <c r="O37" s="68"/>
      <c r="P37" s="68"/>
    </row>
    <row r="38" spans="1:16" ht="17.25" customHeight="1">
      <c r="A38" s="19"/>
      <c r="B38" s="58"/>
      <c r="C38" s="57"/>
      <c r="D38" s="70"/>
      <c r="E38" s="70"/>
      <c r="F38" s="70"/>
      <c r="G38" s="70"/>
      <c r="H38" s="70"/>
      <c r="I38" s="284"/>
      <c r="J38" s="70"/>
      <c r="K38" s="271"/>
      <c r="L38" s="19"/>
      <c r="M38" s="19"/>
      <c r="O38" s="68"/>
      <c r="P38" s="68"/>
    </row>
    <row r="39" spans="1:16" ht="17.25" customHeight="1">
      <c r="A39" s="19"/>
      <c r="B39" s="58"/>
      <c r="C39" s="57"/>
      <c r="D39" s="113" t="str">
        <f>IF('Introduction-inleiding'!$O$4=1,'2.6. Information_FR'!D39,'2.6. information_NL '!D39)</f>
        <v>Ja</v>
      </c>
      <c r="E39" s="193"/>
      <c r="F39" s="222" t="str">
        <f>IF('Introduction-inleiding'!$O$4=1,'2.6. Information_FR'!F39,'2.6. information_NL '!F39)</f>
        <v>Nee</v>
      </c>
      <c r="G39" s="70"/>
      <c r="H39" s="70"/>
      <c r="I39" s="284"/>
      <c r="J39" s="70"/>
      <c r="K39" s="271"/>
      <c r="L39" s="19"/>
      <c r="M39" s="19"/>
      <c r="O39" s="68"/>
      <c r="P39" s="68"/>
    </row>
    <row r="40" spans="1:16" ht="17.25" customHeight="1">
      <c r="A40" s="19"/>
      <c r="B40" s="58"/>
      <c r="C40" s="57"/>
      <c r="D40" s="70"/>
      <c r="E40" s="70"/>
      <c r="F40" s="70"/>
      <c r="G40" s="70"/>
      <c r="H40" s="70"/>
      <c r="I40" s="284"/>
      <c r="J40" s="70"/>
      <c r="K40" s="271"/>
      <c r="L40" s="19"/>
      <c r="M40" s="19"/>
      <c r="O40" s="68"/>
      <c r="P40" s="68">
        <v>0</v>
      </c>
    </row>
    <row r="41" spans="1:16" ht="17.25" customHeight="1" thickBot="1">
      <c r="A41" s="19"/>
      <c r="B41" s="58"/>
      <c r="C41" s="57"/>
      <c r="D41" s="70"/>
      <c r="E41" s="70"/>
      <c r="F41" s="70"/>
      <c r="G41" s="70"/>
      <c r="H41" s="70"/>
      <c r="I41" s="284"/>
      <c r="J41" s="70"/>
      <c r="K41" s="271"/>
      <c r="L41" s="19"/>
      <c r="M41" s="19"/>
      <c r="O41" s="68"/>
      <c r="P41" s="68"/>
    </row>
    <row r="42" spans="1:16" ht="27" customHeight="1" thickBot="1">
      <c r="A42" s="19"/>
      <c r="B42" s="58"/>
      <c r="C42" s="271"/>
      <c r="D42" s="405" t="str">
        <f>IF('Introduction-inleiding'!$O$4=1,'2.6. Information_FR'!D42,'2.6. information_NL '!D42)</f>
        <v>Zo ja, hoeveel individuele gevallen worden er per jaar besproken tijdens deze bijeenkomsten </v>
      </c>
      <c r="E42" s="405"/>
      <c r="F42" s="405"/>
      <c r="G42" s="405"/>
      <c r="H42" s="405"/>
      <c r="I42" s="285"/>
      <c r="J42" s="284"/>
      <c r="K42" s="271"/>
      <c r="L42" s="19"/>
      <c r="M42" s="19"/>
      <c r="O42" s="68"/>
      <c r="P42" s="68">
        <f>I42</f>
        <v>0</v>
      </c>
    </row>
    <row r="43" spans="1:16" ht="16.5">
      <c r="A43" s="19"/>
      <c r="B43" s="58"/>
      <c r="C43" s="59"/>
      <c r="D43" s="59"/>
      <c r="E43" s="19"/>
      <c r="F43" s="19"/>
      <c r="G43" s="19"/>
      <c r="H43" s="19"/>
      <c r="I43" s="19"/>
      <c r="J43" s="19"/>
      <c r="K43" s="19"/>
      <c r="L43" s="19"/>
      <c r="M43" s="19"/>
      <c r="O43" s="68"/>
      <c r="P43" s="68"/>
    </row>
    <row r="44" spans="1:16" ht="18.75" customHeight="1">
      <c r="A44" s="19"/>
      <c r="B44" s="58"/>
      <c r="C44" s="28" t="str">
        <f>IF('Introduction-inleiding'!$O$4=1,'2.6. Information_FR'!C44,'2.6. information_NL '!C44)</f>
        <v>Zijn er speciefieke consultaties voor chronische pijn bij kinderen?</v>
      </c>
      <c r="D44" s="276"/>
      <c r="E44" s="276"/>
      <c r="F44" s="276"/>
      <c r="G44" s="276"/>
      <c r="H44" s="19"/>
      <c r="I44" s="286"/>
      <c r="J44" s="19"/>
      <c r="K44" s="271"/>
      <c r="L44" s="19"/>
      <c r="M44" s="19"/>
      <c r="O44" s="68"/>
      <c r="P44" s="68">
        <f>J44</f>
        <v>0</v>
      </c>
    </row>
    <row r="45" spans="1:16" ht="15" customHeight="1">
      <c r="A45" s="19"/>
      <c r="B45" s="58"/>
      <c r="C45" s="28"/>
      <c r="D45" s="276"/>
      <c r="E45" s="276"/>
      <c r="F45" s="276"/>
      <c r="G45" s="276"/>
      <c r="H45" s="19"/>
      <c r="I45" s="286"/>
      <c r="J45" s="19"/>
      <c r="K45" s="271"/>
      <c r="L45" s="19"/>
      <c r="M45" s="19"/>
      <c r="O45" s="68"/>
      <c r="P45" s="68"/>
    </row>
    <row r="46" spans="1:16" ht="18.75" customHeight="1">
      <c r="A46" s="19"/>
      <c r="B46" s="58"/>
      <c r="C46" s="28"/>
      <c r="D46" s="113" t="str">
        <f>IF('Introduction-inleiding'!$O$4=1,'2.6. Information_FR'!D46,'2.6. information_NL '!D46)</f>
        <v>Ja</v>
      </c>
      <c r="E46" s="276"/>
      <c r="F46" s="222" t="str">
        <f>IF('Introduction-inleiding'!$O$4=1,'2.6. Information_FR'!F46,'2.6. information_NL '!F46)</f>
        <v>Nee</v>
      </c>
      <c r="G46" s="276"/>
      <c r="H46" s="19"/>
      <c r="I46" s="286"/>
      <c r="J46" s="19"/>
      <c r="K46" s="271"/>
      <c r="L46" s="19"/>
      <c r="M46" s="19"/>
      <c r="O46" s="68"/>
      <c r="P46" s="68"/>
    </row>
    <row r="47" spans="1:16" ht="18.75" customHeight="1">
      <c r="A47" s="19"/>
      <c r="B47" s="58"/>
      <c r="C47" s="28"/>
      <c r="D47" s="276"/>
      <c r="E47" s="276"/>
      <c r="F47" s="276"/>
      <c r="G47" s="276"/>
      <c r="H47" s="19"/>
      <c r="I47" s="286"/>
      <c r="J47" s="19"/>
      <c r="K47" s="271"/>
      <c r="L47" s="19"/>
      <c r="M47" s="19"/>
      <c r="O47" s="68"/>
      <c r="P47" s="68">
        <v>0</v>
      </c>
    </row>
    <row r="48" spans="1:16" ht="17.25" thickBot="1">
      <c r="A48" s="19"/>
      <c r="B48" s="58"/>
      <c r="C48" s="59"/>
      <c r="D48" s="59"/>
      <c r="E48" s="19"/>
      <c r="F48" s="19"/>
      <c r="G48" s="19"/>
      <c r="H48" s="19"/>
      <c r="I48" s="19"/>
      <c r="J48" s="19"/>
      <c r="K48" s="19"/>
      <c r="L48" s="19"/>
      <c r="M48" s="19"/>
      <c r="O48" s="68"/>
      <c r="P48" s="68"/>
    </row>
    <row r="49" spans="1:16" ht="27" customHeight="1" thickBot="1">
      <c r="A49" s="19"/>
      <c r="B49" s="58"/>
      <c r="C49" s="271"/>
      <c r="D49" s="405" t="str">
        <f>IF('Introduction-inleiding'!$O$4=1,'2.6. Information_FR'!D49,'2.6. information_NL '!D49)</f>
        <v>Indien ja, hoeveel patiënten worden gevolgd</v>
      </c>
      <c r="E49" s="405"/>
      <c r="F49" s="405"/>
      <c r="G49" s="405"/>
      <c r="H49" s="405"/>
      <c r="I49" s="285"/>
      <c r="J49" s="19"/>
      <c r="K49" s="271"/>
      <c r="L49" s="19"/>
      <c r="M49" s="19"/>
      <c r="O49" s="68"/>
      <c r="P49" s="68">
        <f>I49</f>
        <v>0</v>
      </c>
    </row>
    <row r="50" spans="1:16" ht="16.5">
      <c r="A50" s="19"/>
      <c r="B50" s="58"/>
      <c r="C50" s="59"/>
      <c r="D50" s="19"/>
      <c r="E50" s="19"/>
      <c r="F50" s="19"/>
      <c r="G50" s="19"/>
      <c r="H50" s="19"/>
      <c r="I50" s="19"/>
      <c r="J50" s="19"/>
      <c r="K50" s="19"/>
      <c r="L50" s="19"/>
      <c r="M50" s="19"/>
      <c r="O50" s="68"/>
      <c r="P50" s="68"/>
    </row>
    <row r="51" spans="1:18" ht="16.5">
      <c r="A51" s="19"/>
      <c r="B51" s="58"/>
      <c r="C51" s="306" t="str">
        <f>IF('Introduction-inleiding'!$O$4=1,'2.6. Information_FR'!C51,'2.6. information_NL '!C51)</f>
        <v>Heeft u initiatieven genomen inzake chronische pijn bij kinderen ? (max 300 karakters)</v>
      </c>
      <c r="D51" s="306"/>
      <c r="E51" s="306"/>
      <c r="F51" s="306"/>
      <c r="G51" s="306"/>
      <c r="H51" s="306"/>
      <c r="I51" s="306"/>
      <c r="J51" s="306"/>
      <c r="K51" s="306"/>
      <c r="L51" s="306"/>
      <c r="M51" s="19"/>
      <c r="O51" s="68"/>
      <c r="P51" s="68"/>
      <c r="R51" s="68"/>
    </row>
    <row r="52" spans="1:16" ht="6.75" customHeight="1" thickBot="1">
      <c r="A52" s="19"/>
      <c r="B52" s="58"/>
      <c r="C52" s="59"/>
      <c r="D52" s="19"/>
      <c r="E52" s="19"/>
      <c r="F52" s="19"/>
      <c r="G52" s="19"/>
      <c r="H52" s="19"/>
      <c r="I52" s="19"/>
      <c r="J52" s="19"/>
      <c r="K52" s="19"/>
      <c r="L52" s="19"/>
      <c r="M52" s="19"/>
      <c r="O52" s="68"/>
      <c r="P52" s="68"/>
    </row>
    <row r="53" spans="1:16" ht="107.25" customHeight="1" thickBot="1">
      <c r="A53" s="19"/>
      <c r="B53" s="58"/>
      <c r="C53" s="383"/>
      <c r="D53" s="384"/>
      <c r="E53" s="384"/>
      <c r="F53" s="384"/>
      <c r="G53" s="384"/>
      <c r="H53" s="384"/>
      <c r="I53" s="384"/>
      <c r="J53" s="384"/>
      <c r="K53" s="385"/>
      <c r="L53" s="19"/>
      <c r="M53" s="19"/>
      <c r="O53" s="68"/>
      <c r="P53" s="68">
        <f>C53</f>
        <v>0</v>
      </c>
    </row>
    <row r="54" spans="1:16" ht="16.5">
      <c r="A54" s="19"/>
      <c r="B54" s="58"/>
      <c r="C54" s="59"/>
      <c r="D54" s="19"/>
      <c r="E54" s="19"/>
      <c r="F54" s="19"/>
      <c r="G54" s="19"/>
      <c r="H54" s="19"/>
      <c r="I54" s="19"/>
      <c r="J54" s="19"/>
      <c r="K54" s="19"/>
      <c r="L54" s="19"/>
      <c r="M54" s="19"/>
      <c r="O54" s="68"/>
      <c r="P54" s="68"/>
    </row>
    <row r="55" spans="1:16" ht="16.5">
      <c r="A55" s="19"/>
      <c r="B55" s="58"/>
      <c r="C55" s="59"/>
      <c r="D55" s="19"/>
      <c r="E55" s="19"/>
      <c r="F55" s="19"/>
      <c r="G55" s="19"/>
      <c r="H55" s="19"/>
      <c r="I55" s="19"/>
      <c r="J55" s="19"/>
      <c r="K55" s="19"/>
      <c r="L55" s="19"/>
      <c r="M55" s="19"/>
      <c r="O55" s="68"/>
      <c r="P55" s="68"/>
    </row>
    <row r="56" spans="1:16" ht="16.5">
      <c r="A56" s="19"/>
      <c r="B56" s="58"/>
      <c r="C56" s="59"/>
      <c r="D56" s="19"/>
      <c r="E56" s="19"/>
      <c r="F56" s="19"/>
      <c r="G56" s="19"/>
      <c r="H56" s="19"/>
      <c r="I56" s="19"/>
      <c r="J56" s="19"/>
      <c r="K56" s="19"/>
      <c r="L56" s="19"/>
      <c r="M56" s="19"/>
      <c r="O56" s="68"/>
      <c r="P56" s="68"/>
    </row>
    <row r="57" spans="1:16" ht="15.75">
      <c r="A57" s="19"/>
      <c r="B57" s="19"/>
      <c r="C57" s="19"/>
      <c r="D57" s="19"/>
      <c r="E57" s="19"/>
      <c r="F57" s="19"/>
      <c r="G57" s="19"/>
      <c r="H57" s="19"/>
      <c r="I57" s="19"/>
      <c r="J57" s="19"/>
      <c r="K57" s="19"/>
      <c r="L57" s="19"/>
      <c r="M57" s="19"/>
      <c r="O57" s="68"/>
      <c r="P57" s="68"/>
    </row>
    <row r="58" spans="1:16" ht="15.75">
      <c r="A58" s="19"/>
      <c r="B58" s="19"/>
      <c r="C58" s="19"/>
      <c r="D58" s="19"/>
      <c r="E58" s="19"/>
      <c r="F58" s="19"/>
      <c r="G58" s="19"/>
      <c r="H58" s="19"/>
      <c r="I58" s="19"/>
      <c r="J58" s="19"/>
      <c r="K58" s="19"/>
      <c r="L58" s="19"/>
      <c r="M58" s="19"/>
      <c r="O58" s="68"/>
      <c r="P58" s="68"/>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19"/>
      <c r="B61" s="19"/>
      <c r="C61" s="19"/>
      <c r="D61" s="19"/>
      <c r="E61" s="19"/>
      <c r="F61" s="19"/>
      <c r="G61" s="19"/>
      <c r="H61" s="19"/>
      <c r="I61" s="19"/>
      <c r="J61" s="19"/>
      <c r="K61" s="19"/>
      <c r="L61" s="19"/>
      <c r="M61" s="19"/>
    </row>
    <row r="62" spans="1:13" ht="15.75">
      <c r="A62" s="19"/>
      <c r="B62" s="19"/>
      <c r="C62" s="19"/>
      <c r="D62" s="19"/>
      <c r="E62" s="19"/>
      <c r="F62" s="19"/>
      <c r="G62" s="19"/>
      <c r="H62" s="19"/>
      <c r="I62" s="19"/>
      <c r="J62" s="19"/>
      <c r="K62" s="19"/>
      <c r="L62" s="19"/>
      <c r="M62" s="19"/>
    </row>
    <row r="63" spans="1:13" ht="15.75">
      <c r="A63" s="19"/>
      <c r="B63" s="19"/>
      <c r="C63" s="19"/>
      <c r="D63" s="19"/>
      <c r="E63" s="19"/>
      <c r="F63" s="202" t="str">
        <f>IF('Introduction-inleiding'!$O$4=1,'2.3. Protocoles_FR'!F36,'2.3. Protocollen_NL'!F36)</f>
        <v>Klik op de pijl om naar de volgende bladzijde te gaan</v>
      </c>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19"/>
      <c r="B65" s="19"/>
      <c r="C65" s="19"/>
      <c r="D65" s="19"/>
      <c r="E65" s="19"/>
      <c r="F65" s="19"/>
      <c r="G65" s="19"/>
      <c r="H65" s="19"/>
      <c r="I65" s="19"/>
      <c r="J65" s="19"/>
      <c r="K65" s="19"/>
      <c r="L65" s="19"/>
      <c r="M65" s="19"/>
    </row>
    <row r="66" spans="1:13" ht="15.75">
      <c r="A66" s="19"/>
      <c r="B66" s="19"/>
      <c r="C66" s="19"/>
      <c r="D66" s="19"/>
      <c r="E66" s="19"/>
      <c r="F66" s="19"/>
      <c r="G66" s="19"/>
      <c r="H66" s="19"/>
      <c r="I66" s="19"/>
      <c r="J66" s="19"/>
      <c r="K66" s="19"/>
      <c r="L66" s="19"/>
      <c r="M66" s="19"/>
    </row>
    <row r="67" spans="1:13" ht="15.75">
      <c r="A67" s="19"/>
      <c r="B67" s="19"/>
      <c r="C67" s="19"/>
      <c r="D67" s="19"/>
      <c r="E67" s="19"/>
      <c r="F67" s="19"/>
      <c r="G67" s="19"/>
      <c r="H67" s="19"/>
      <c r="I67" s="19"/>
      <c r="J67" s="19"/>
      <c r="K67" s="19"/>
      <c r="L67" s="19"/>
      <c r="M67" s="19"/>
    </row>
    <row r="68" spans="1:13" ht="15.75">
      <c r="A68" s="19"/>
      <c r="B68" s="19"/>
      <c r="C68" s="19"/>
      <c r="D68" s="19"/>
      <c r="E68" s="19"/>
      <c r="F68" s="19"/>
      <c r="G68" s="19"/>
      <c r="H68" s="19"/>
      <c r="I68" s="19"/>
      <c r="J68" s="19"/>
      <c r="K68" s="19"/>
      <c r="L68" s="19"/>
      <c r="M68" s="19"/>
    </row>
    <row r="69" spans="1:13" ht="15.75">
      <c r="A69" s="19"/>
      <c r="B69" s="19"/>
      <c r="C69" s="19"/>
      <c r="D69" s="19"/>
      <c r="E69" s="19"/>
      <c r="F69" s="19"/>
      <c r="G69" s="19"/>
      <c r="H69" s="19"/>
      <c r="I69" s="19"/>
      <c r="J69" s="19"/>
      <c r="K69" s="19"/>
      <c r="L69" s="19"/>
      <c r="M69" s="19"/>
    </row>
  </sheetData>
  <sheetProtection password="E10C" sheet="1"/>
  <mergeCells count="17">
    <mergeCell ref="D8:H8"/>
    <mergeCell ref="I19:K19"/>
    <mergeCell ref="I23:K23"/>
    <mergeCell ref="I27:K27"/>
    <mergeCell ref="D17:H20"/>
    <mergeCell ref="D21:H24"/>
    <mergeCell ref="D25:H28"/>
    <mergeCell ref="D42:H42"/>
    <mergeCell ref="D49:H49"/>
    <mergeCell ref="C51:L51"/>
    <mergeCell ref="C53:K53"/>
    <mergeCell ref="C2:L2"/>
    <mergeCell ref="I8:K8"/>
    <mergeCell ref="I11:K11"/>
    <mergeCell ref="D9:H12"/>
    <mergeCell ref="D13:H16"/>
    <mergeCell ref="I15:K15"/>
  </mergeCells>
  <conditionalFormatting sqref="I11:K11">
    <cfRule type="expression" priority="10" dxfId="84" stopIfTrue="1">
      <formula>$Q$9=8</formula>
    </cfRule>
  </conditionalFormatting>
  <conditionalFormatting sqref="I15:K15">
    <cfRule type="expression" priority="9" dxfId="84" stopIfTrue="1">
      <formula>$Q$13=8</formula>
    </cfRule>
  </conditionalFormatting>
  <conditionalFormatting sqref="I19:K19">
    <cfRule type="expression" priority="8" dxfId="84" stopIfTrue="1">
      <formula>$Q$17=8</formula>
    </cfRule>
  </conditionalFormatting>
  <conditionalFormatting sqref="I23:K23">
    <cfRule type="expression" priority="7" dxfId="84" stopIfTrue="1">
      <formula>$Q$21=8</formula>
    </cfRule>
  </conditionalFormatting>
  <conditionalFormatting sqref="I27:K27">
    <cfRule type="expression" priority="6" dxfId="84" stopIfTrue="1">
      <formula>$Q$25=8</formula>
    </cfRule>
  </conditionalFormatting>
  <printOptions/>
  <pageMargins left="0.7" right="0.7" top="0.75" bottom="0.75" header="0.3" footer="0.3"/>
  <pageSetup horizontalDpi="600" verticalDpi="600" orientation="portrait" paperSize="9" r:id="rId3"/>
  <drawing r:id="rId2"/>
  <legacyDrawing r:id="rId1"/>
</worksheet>
</file>

<file path=xl/worksheets/sheet34.xml><?xml version="1.0" encoding="utf-8"?>
<worksheet xmlns="http://schemas.openxmlformats.org/spreadsheetml/2006/main" xmlns:r="http://schemas.openxmlformats.org/officeDocument/2006/relationships">
  <sheetPr codeName="Sheet34">
    <tabColor rgb="FF7030A0"/>
  </sheetPr>
  <dimension ref="B2:I59"/>
  <sheetViews>
    <sheetView zoomScalePageLayoutView="0" workbookViewId="0" topLeftCell="A1">
      <selection activeCell="O16" sqref="O16"/>
    </sheetView>
  </sheetViews>
  <sheetFormatPr defaultColWidth="9.140625" defaultRowHeight="12.75"/>
  <sheetData>
    <row r="2" ht="178.5">
      <c r="C2" s="64" t="s">
        <v>675</v>
      </c>
    </row>
    <row r="4" spans="2:3" ht="15">
      <c r="B4" s="53" t="s">
        <v>436</v>
      </c>
      <c r="C4" s="199" t="s">
        <v>437</v>
      </c>
    </row>
    <row r="6" ht="15">
      <c r="C6" s="184" t="s">
        <v>517</v>
      </c>
    </row>
    <row r="8" spans="4:9" ht="12.75">
      <c r="D8" s="53" t="s">
        <v>438</v>
      </c>
      <c r="I8" s="53" t="s">
        <v>439</v>
      </c>
    </row>
    <row r="18" ht="15">
      <c r="C18" s="184"/>
    </row>
    <row r="30" spans="2:3" ht="15">
      <c r="B30" s="53" t="s">
        <v>449</v>
      </c>
      <c r="C30" s="199" t="s">
        <v>450</v>
      </c>
    </row>
    <row r="31" spans="2:3" ht="15">
      <c r="B31" s="53"/>
      <c r="C31" s="199"/>
    </row>
    <row r="32" spans="2:3" ht="15.75">
      <c r="B32" s="53"/>
      <c r="C32" s="132" t="s">
        <v>590</v>
      </c>
    </row>
    <row r="34" spans="4:6" ht="12.75">
      <c r="D34" s="53" t="s">
        <v>594</v>
      </c>
      <c r="F34" s="53" t="s">
        <v>376</v>
      </c>
    </row>
    <row r="35" spans="4:6" ht="12.75">
      <c r="D35" s="53"/>
      <c r="F35" s="53"/>
    </row>
    <row r="37" spans="3:4" ht="15.75">
      <c r="C37" s="53" t="s">
        <v>591</v>
      </c>
      <c r="D37" s="270"/>
    </row>
    <row r="38" spans="3:4" ht="15.75">
      <c r="C38" s="53"/>
      <c r="D38" s="270"/>
    </row>
    <row r="39" spans="3:6" ht="12.75">
      <c r="C39" s="53"/>
      <c r="D39" s="53" t="s">
        <v>594</v>
      </c>
      <c r="F39" s="53" t="s">
        <v>376</v>
      </c>
    </row>
    <row r="40" spans="3:4" ht="15.75">
      <c r="C40" s="53"/>
      <c r="D40" s="270"/>
    </row>
    <row r="41" ht="15">
      <c r="D41" s="184"/>
    </row>
    <row r="42" ht="15.75">
      <c r="D42" s="270" t="s">
        <v>593</v>
      </c>
    </row>
    <row r="43" spans="8:9" ht="12.75">
      <c r="H43" s="53"/>
      <c r="I43" s="53"/>
    </row>
    <row r="44" spans="3:9" ht="15.75">
      <c r="C44" s="53" t="s">
        <v>617</v>
      </c>
      <c r="D44" s="269"/>
      <c r="I44" s="184"/>
    </row>
    <row r="45" spans="3:9" ht="15.75">
      <c r="C45" s="53"/>
      <c r="D45" s="269"/>
      <c r="I45" s="184"/>
    </row>
    <row r="46" spans="3:9" ht="15">
      <c r="C46" s="53"/>
      <c r="D46" s="53" t="s">
        <v>594</v>
      </c>
      <c r="F46" s="53" t="s">
        <v>376</v>
      </c>
      <c r="I46" s="184"/>
    </row>
    <row r="47" ht="12.75">
      <c r="I47" s="53"/>
    </row>
    <row r="48" ht="12.75">
      <c r="I48" s="53"/>
    </row>
    <row r="49" spans="4:9" ht="15.75">
      <c r="D49" s="269" t="s">
        <v>592</v>
      </c>
      <c r="I49" s="53"/>
    </row>
    <row r="50" ht="12.75">
      <c r="I50" s="53"/>
    </row>
    <row r="51" ht="15">
      <c r="C51" s="184" t="s">
        <v>516</v>
      </c>
    </row>
    <row r="59" ht="12.75">
      <c r="F59" s="13" t="s">
        <v>10</v>
      </c>
    </row>
  </sheetData>
  <sheetProtection/>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codeName="Sheet35">
    <tabColor rgb="FF7030A0"/>
  </sheetPr>
  <dimension ref="B2:I59"/>
  <sheetViews>
    <sheetView zoomScalePageLayoutView="0" workbookViewId="0" topLeftCell="A1">
      <selection activeCell="K2" sqref="K2"/>
    </sheetView>
  </sheetViews>
  <sheetFormatPr defaultColWidth="9.140625" defaultRowHeight="12.75"/>
  <sheetData>
    <row r="2" ht="153">
      <c r="C2" s="64" t="s">
        <v>674</v>
      </c>
    </row>
    <row r="4" spans="2:3" ht="15">
      <c r="B4" s="53" t="s">
        <v>436</v>
      </c>
      <c r="C4" s="199" t="s">
        <v>499</v>
      </c>
    </row>
    <row r="6" ht="15">
      <c r="C6" s="184" t="s">
        <v>568</v>
      </c>
    </row>
    <row r="8" spans="4:9" ht="15">
      <c r="D8" s="184" t="s">
        <v>223</v>
      </c>
      <c r="I8" s="184" t="s">
        <v>500</v>
      </c>
    </row>
    <row r="18" ht="15">
      <c r="C18" s="184"/>
    </row>
    <row r="30" spans="2:3" ht="15">
      <c r="B30" s="53" t="s">
        <v>449</v>
      </c>
      <c r="C30" s="199" t="s">
        <v>501</v>
      </c>
    </row>
    <row r="32" spans="3:8" ht="15.75">
      <c r="C32" s="132" t="s">
        <v>611</v>
      </c>
      <c r="D32" s="53"/>
      <c r="E32" s="53"/>
      <c r="F32" s="53"/>
      <c r="G32" s="53"/>
      <c r="H32" s="53"/>
    </row>
    <row r="33" spans="3:8" ht="12.75">
      <c r="C33" s="53"/>
      <c r="D33" s="53"/>
      <c r="E33" s="53"/>
      <c r="F33" s="53"/>
      <c r="G33" s="53"/>
      <c r="H33" s="53"/>
    </row>
    <row r="34" spans="3:8" ht="12.75">
      <c r="C34" s="53"/>
      <c r="D34" s="53" t="s">
        <v>430</v>
      </c>
      <c r="E34" s="53"/>
      <c r="F34" s="53" t="s">
        <v>612</v>
      </c>
      <c r="G34" s="53"/>
      <c r="H34" s="53"/>
    </row>
    <row r="35" spans="3:8" ht="12.75">
      <c r="C35" s="53"/>
      <c r="D35" s="53"/>
      <c r="E35" s="53"/>
      <c r="F35" s="53"/>
      <c r="G35" s="53"/>
      <c r="H35" s="53"/>
    </row>
    <row r="36" spans="3:8" ht="12.75">
      <c r="C36" s="53"/>
      <c r="D36" s="53"/>
      <c r="E36" s="53"/>
      <c r="F36" s="53"/>
      <c r="G36" s="53"/>
      <c r="H36" s="53"/>
    </row>
    <row r="37" spans="3:9" ht="15.75">
      <c r="C37" s="53" t="s">
        <v>613</v>
      </c>
      <c r="D37" s="270"/>
      <c r="E37" s="53"/>
      <c r="F37" s="53"/>
      <c r="G37" s="53"/>
      <c r="H37" s="53"/>
      <c r="I37" s="53"/>
    </row>
    <row r="38" spans="3:9" ht="15.75">
      <c r="C38" s="53"/>
      <c r="D38" s="270"/>
      <c r="E38" s="53"/>
      <c r="F38" s="53"/>
      <c r="G38" s="53"/>
      <c r="H38" s="53"/>
      <c r="I38" s="184"/>
    </row>
    <row r="39" spans="3:9" ht="15">
      <c r="C39" s="53"/>
      <c r="D39" s="53" t="s">
        <v>430</v>
      </c>
      <c r="E39" s="53"/>
      <c r="F39" s="53" t="s">
        <v>612</v>
      </c>
      <c r="G39" s="53"/>
      <c r="H39" s="53"/>
      <c r="I39" s="184"/>
    </row>
    <row r="40" spans="3:9" ht="15.75">
      <c r="C40" s="53"/>
      <c r="D40" s="270"/>
      <c r="E40" s="53"/>
      <c r="F40" s="53"/>
      <c r="G40" s="53"/>
      <c r="H40" s="53"/>
      <c r="I40" s="184"/>
    </row>
    <row r="41" spans="3:9" ht="15">
      <c r="C41" s="53"/>
      <c r="D41" s="184"/>
      <c r="E41" s="53"/>
      <c r="F41" s="53"/>
      <c r="G41" s="53"/>
      <c r="H41" s="53"/>
      <c r="I41" s="184"/>
    </row>
    <row r="42" spans="3:9" ht="15.75">
      <c r="C42" s="53"/>
      <c r="D42" s="270" t="s">
        <v>614</v>
      </c>
      <c r="E42" s="53"/>
      <c r="F42" s="53"/>
      <c r="G42" s="53"/>
      <c r="H42" s="53"/>
      <c r="I42" s="184"/>
    </row>
    <row r="43" spans="3:9" ht="15">
      <c r="C43" s="53"/>
      <c r="D43" s="53"/>
      <c r="E43" s="53"/>
      <c r="F43" s="53"/>
      <c r="G43" s="53"/>
      <c r="H43" s="53"/>
      <c r="I43" s="184"/>
    </row>
    <row r="44" spans="3:9" ht="15.75">
      <c r="C44" s="53" t="s">
        <v>615</v>
      </c>
      <c r="D44" s="269"/>
      <c r="E44" s="53"/>
      <c r="F44" s="53"/>
      <c r="G44" s="53"/>
      <c r="H44" s="53"/>
      <c r="I44" s="184"/>
    </row>
    <row r="45" spans="3:9" ht="15.75">
      <c r="C45" s="53"/>
      <c r="D45" s="269"/>
      <c r="E45" s="53"/>
      <c r="F45" s="53"/>
      <c r="G45" s="53"/>
      <c r="H45" s="53"/>
      <c r="I45" s="184"/>
    </row>
    <row r="46" spans="3:9" ht="15">
      <c r="C46" s="53"/>
      <c r="D46" s="53" t="s">
        <v>430</v>
      </c>
      <c r="E46" s="53"/>
      <c r="F46" s="53" t="s">
        <v>612</v>
      </c>
      <c r="G46" s="53"/>
      <c r="H46" s="53"/>
      <c r="I46" s="184"/>
    </row>
    <row r="47" spans="3:9" ht="15">
      <c r="C47" s="53"/>
      <c r="D47" s="53"/>
      <c r="E47" s="53"/>
      <c r="F47" s="53"/>
      <c r="G47" s="53"/>
      <c r="H47" s="53"/>
      <c r="I47" s="184"/>
    </row>
    <row r="48" spans="3:9" ht="15">
      <c r="C48" s="53"/>
      <c r="D48" s="53"/>
      <c r="E48" s="53"/>
      <c r="F48" s="53"/>
      <c r="G48" s="53"/>
      <c r="H48" s="53"/>
      <c r="I48" s="184"/>
    </row>
    <row r="49" spans="3:9" ht="15.75">
      <c r="C49" s="53"/>
      <c r="D49" s="269" t="s">
        <v>616</v>
      </c>
      <c r="E49" s="53"/>
      <c r="F49" s="53"/>
      <c r="G49" s="53"/>
      <c r="H49" s="53"/>
      <c r="I49" s="184"/>
    </row>
    <row r="50" ht="15">
      <c r="I50" s="184"/>
    </row>
    <row r="51" ht="15">
      <c r="C51" s="184" t="s">
        <v>515</v>
      </c>
    </row>
    <row r="59" ht="12.75">
      <c r="F59" s="16" t="s">
        <v>137</v>
      </c>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Sheet36">
    <tabColor theme="5" tint="-0.24997000396251678"/>
  </sheetPr>
  <dimension ref="A1:AB462"/>
  <sheetViews>
    <sheetView showGridLines="0" showRowColHeaders="0" zoomScalePageLayoutView="0" workbookViewId="0" topLeftCell="A1">
      <selection activeCell="Z17" sqref="Z17"/>
    </sheetView>
  </sheetViews>
  <sheetFormatPr defaultColWidth="9.140625" defaultRowHeight="12.75"/>
  <cols>
    <col min="1" max="1" width="3.8515625" style="0" customWidth="1"/>
    <col min="2" max="2" width="8.28125" style="0" customWidth="1"/>
    <col min="3" max="3" width="9.57421875" style="0" customWidth="1"/>
    <col min="7" max="7" width="14.57421875" style="0" customWidth="1"/>
    <col min="8" max="8" width="13.00390625" style="0" customWidth="1"/>
    <col min="9" max="9" width="11.8515625" style="0" customWidth="1"/>
    <col min="10" max="10" width="10.7109375" style="0" customWidth="1"/>
    <col min="11" max="11" width="10.28125" style="0" customWidth="1"/>
    <col min="12" max="12" width="8.7109375" style="0" customWidth="1"/>
    <col min="13" max="13" width="12.140625" style="0" customWidth="1"/>
    <col min="14" max="14" width="7.140625" style="0" customWidth="1"/>
    <col min="15" max="15" width="8.7109375" style="0" customWidth="1"/>
    <col min="16" max="16" width="9.140625" style="0" hidden="1" customWidth="1"/>
    <col min="17" max="23" width="9.140625" style="68" hidden="1" customWidth="1"/>
    <col min="24" max="29" width="9.140625" style="0" customWidth="1"/>
  </cols>
  <sheetData>
    <row r="1" spans="1:15" ht="15.75">
      <c r="A1" s="19"/>
      <c r="B1" s="19"/>
      <c r="C1" s="19"/>
      <c r="D1" s="19"/>
      <c r="E1" s="19"/>
      <c r="F1" s="19"/>
      <c r="G1" s="19"/>
      <c r="H1" s="19"/>
      <c r="I1" s="19"/>
      <c r="J1" s="19"/>
      <c r="K1" s="19"/>
      <c r="L1" s="19"/>
      <c r="M1" s="19"/>
      <c r="N1" s="19"/>
      <c r="O1" s="19"/>
    </row>
    <row r="2" spans="1:15" ht="60" customHeight="1">
      <c r="A2" s="52"/>
      <c r="B2" s="52"/>
      <c r="C2" s="293" t="str">
        <f>IF('Introduction-inleiding'!$O$4=1,'3. 2015_FR'!C2,'3. 2015_NL'!C2)</f>
        <v>PIJN BIJ KINDEREN, ACTIVITEITENRAPPORT 2019
3. Voor het jaar 2016</v>
      </c>
      <c r="D2" s="293"/>
      <c r="E2" s="293"/>
      <c r="F2" s="293"/>
      <c r="G2" s="293"/>
      <c r="H2" s="293"/>
      <c r="I2" s="293"/>
      <c r="J2" s="293"/>
      <c r="K2" s="293"/>
      <c r="L2" s="293"/>
      <c r="M2" s="293"/>
      <c r="N2" s="293"/>
      <c r="O2" s="293"/>
    </row>
    <row r="3" spans="1:15" ht="15.75">
      <c r="A3" s="19"/>
      <c r="B3" s="19"/>
      <c r="C3" s="19"/>
      <c r="D3" s="19"/>
      <c r="E3" s="19"/>
      <c r="F3" s="19"/>
      <c r="G3" s="19"/>
      <c r="H3" s="19"/>
      <c r="I3" s="19"/>
      <c r="J3" s="19"/>
      <c r="K3" s="19"/>
      <c r="L3" s="19"/>
      <c r="M3" s="19"/>
      <c r="N3" s="19"/>
      <c r="O3" s="19"/>
    </row>
    <row r="4" spans="1:15" ht="15.75">
      <c r="A4" s="19"/>
      <c r="B4" s="222" t="str">
        <f>IF('Introduction-inleiding'!$O$4=1,'3. 2015_FR'!B4,'3. 2015_NL'!B4)</f>
        <v>3.1.</v>
      </c>
      <c r="C4" s="57" t="str">
        <f>IF('Introduction-inleiding'!$O$4=1,'3. 2015_FR'!C4,'3. 2015_NL'!C4)</f>
        <v>Bent u er in geslaagd om de actiepunten 2019 te realiseren? Licht toe</v>
      </c>
      <c r="D4" s="19"/>
      <c r="E4" s="19"/>
      <c r="F4" s="19"/>
      <c r="G4" s="19"/>
      <c r="H4" s="19"/>
      <c r="I4" s="19"/>
      <c r="J4" s="19"/>
      <c r="K4" s="19"/>
      <c r="L4" s="19"/>
      <c r="M4" s="19"/>
      <c r="N4" s="19"/>
      <c r="O4" s="19"/>
    </row>
    <row r="5" spans="1:15" ht="12.75" customHeight="1" thickBot="1">
      <c r="A5" s="19"/>
      <c r="B5" s="58"/>
      <c r="C5" s="59"/>
      <c r="D5" s="19"/>
      <c r="E5" s="19"/>
      <c r="F5" s="19"/>
      <c r="G5" s="19"/>
      <c r="H5" s="19"/>
      <c r="I5" s="19"/>
      <c r="J5" s="19"/>
      <c r="K5" s="19"/>
      <c r="L5" s="19"/>
      <c r="M5" s="19"/>
      <c r="N5" s="19"/>
      <c r="O5" s="19"/>
    </row>
    <row r="6" spans="1:17" ht="55.5" customHeight="1" thickBot="1">
      <c r="A6" s="19"/>
      <c r="B6" s="58"/>
      <c r="C6" s="383"/>
      <c r="D6" s="424"/>
      <c r="E6" s="424"/>
      <c r="F6" s="424"/>
      <c r="G6" s="424"/>
      <c r="H6" s="424"/>
      <c r="I6" s="424"/>
      <c r="J6" s="424"/>
      <c r="K6" s="424"/>
      <c r="L6" s="424"/>
      <c r="M6" s="425"/>
      <c r="N6" s="19"/>
      <c r="O6" s="19"/>
      <c r="Q6" s="68">
        <f>C6</f>
        <v>0</v>
      </c>
    </row>
    <row r="7" spans="1:15" ht="16.5">
      <c r="A7" s="19"/>
      <c r="B7" s="58"/>
      <c r="C7" s="59"/>
      <c r="D7" s="19"/>
      <c r="E7" s="19"/>
      <c r="F7" s="19"/>
      <c r="G7" s="19"/>
      <c r="H7" s="19"/>
      <c r="I7" s="19"/>
      <c r="J7" s="19"/>
      <c r="K7" s="19"/>
      <c r="L7" s="19"/>
      <c r="M7" s="19"/>
      <c r="N7" s="19"/>
      <c r="O7" s="19"/>
    </row>
    <row r="8" spans="1:15" ht="15.75">
      <c r="A8" s="19"/>
      <c r="B8" s="222" t="str">
        <f>IF('Introduction-inleiding'!$O$4=1,'3. 2015_FR'!B8,'3. 2015_NL'!B8)</f>
        <v>3.2.</v>
      </c>
      <c r="C8" s="57" t="str">
        <f>IF('Introduction-inleiding'!$O$4=1,'3. 2015_FR'!C8,'3. 2015_NL'!C8)</f>
        <v>Welke zijn jullie actiepunten voor 2020? (max 300 karakters)</v>
      </c>
      <c r="D8" s="19"/>
      <c r="E8" s="19"/>
      <c r="F8" s="19"/>
      <c r="G8" s="19"/>
      <c r="H8" s="19"/>
      <c r="I8" s="19"/>
      <c r="J8" s="19"/>
      <c r="K8" s="19"/>
      <c r="L8" s="19"/>
      <c r="M8" s="19"/>
      <c r="N8" s="19"/>
      <c r="O8" s="19"/>
    </row>
    <row r="9" spans="1:15" ht="17.25" thickBot="1">
      <c r="A9" s="19"/>
      <c r="B9" s="58"/>
      <c r="C9" s="59"/>
      <c r="D9" s="19"/>
      <c r="E9" s="19"/>
      <c r="F9" s="19"/>
      <c r="G9" s="19"/>
      <c r="H9" s="19"/>
      <c r="I9" s="19"/>
      <c r="J9" s="19"/>
      <c r="K9" s="19"/>
      <c r="L9" s="19"/>
      <c r="M9" s="19"/>
      <c r="N9" s="19"/>
      <c r="O9" s="19"/>
    </row>
    <row r="10" spans="1:17" ht="55.5" customHeight="1" thickBot="1">
      <c r="A10" s="19"/>
      <c r="B10" s="58"/>
      <c r="C10" s="383"/>
      <c r="D10" s="424"/>
      <c r="E10" s="424"/>
      <c r="F10" s="424"/>
      <c r="G10" s="424"/>
      <c r="H10" s="424"/>
      <c r="I10" s="424"/>
      <c r="J10" s="424"/>
      <c r="K10" s="424"/>
      <c r="L10" s="424"/>
      <c r="M10" s="425"/>
      <c r="N10" s="19"/>
      <c r="O10" s="19"/>
      <c r="Q10" s="68">
        <f>C10</f>
        <v>0</v>
      </c>
    </row>
    <row r="11" spans="1:15" ht="16.5">
      <c r="A11" s="19"/>
      <c r="B11" s="58"/>
      <c r="C11" s="58"/>
      <c r="D11" s="58"/>
      <c r="E11" s="58"/>
      <c r="F11" s="58"/>
      <c r="G11" s="58"/>
      <c r="H11" s="58"/>
      <c r="I11" s="58"/>
      <c r="J11" s="58"/>
      <c r="K11" s="58"/>
      <c r="L11" s="58"/>
      <c r="M11" s="58"/>
      <c r="N11" s="19"/>
      <c r="O11" s="19"/>
    </row>
    <row r="12" spans="1:15" ht="15.75">
      <c r="A12" s="19"/>
      <c r="B12" s="222" t="str">
        <f>IF('Introduction-inleiding'!$O$4=1,'3. 2015_FR'!B12,'3. 2015_NL'!B12)</f>
        <v>3.3.</v>
      </c>
      <c r="C12" s="57" t="str">
        <f>IF('Introduction-inleiding'!$O$4=1,'3. 2015_FR'!C12,'3. 2015_NL'!C12)</f>
        <v>In het kader van dit project, welke aanbevelingen zou u willen overmaken aan de FOD Volksgezondheid? (max 300 karakters)</v>
      </c>
      <c r="D12" s="19"/>
      <c r="E12" s="19"/>
      <c r="F12" s="19"/>
      <c r="G12" s="19"/>
      <c r="H12" s="19"/>
      <c r="I12" s="19"/>
      <c r="J12" s="19"/>
      <c r="K12" s="19"/>
      <c r="L12" s="19"/>
      <c r="M12" s="19"/>
      <c r="N12" s="19"/>
      <c r="O12" s="19"/>
    </row>
    <row r="13" spans="1:15" ht="17.25" thickBot="1">
      <c r="A13" s="19"/>
      <c r="B13" s="58"/>
      <c r="C13" s="59"/>
      <c r="D13" s="19"/>
      <c r="E13" s="19"/>
      <c r="F13" s="19"/>
      <c r="G13" s="19"/>
      <c r="H13" s="19"/>
      <c r="I13" s="19"/>
      <c r="J13" s="19"/>
      <c r="K13" s="19"/>
      <c r="L13" s="19"/>
      <c r="M13" s="19"/>
      <c r="N13" s="19"/>
      <c r="O13" s="19"/>
    </row>
    <row r="14" spans="1:17" ht="55.5" customHeight="1" thickBot="1">
      <c r="A14" s="19"/>
      <c r="B14" s="58"/>
      <c r="C14" s="383"/>
      <c r="D14" s="424"/>
      <c r="E14" s="424"/>
      <c r="F14" s="424"/>
      <c r="G14" s="424"/>
      <c r="H14" s="424"/>
      <c r="I14" s="424"/>
      <c r="J14" s="424"/>
      <c r="K14" s="424"/>
      <c r="L14" s="424"/>
      <c r="M14" s="425"/>
      <c r="N14" s="19"/>
      <c r="O14" s="19"/>
      <c r="Q14" s="68">
        <f>C14</f>
        <v>0</v>
      </c>
    </row>
    <row r="15" spans="1:15" ht="16.5">
      <c r="A15" s="19"/>
      <c r="B15" s="222"/>
      <c r="C15" s="59"/>
      <c r="D15" s="19"/>
      <c r="E15" s="19"/>
      <c r="F15" s="19"/>
      <c r="G15" s="19"/>
      <c r="H15" s="19"/>
      <c r="I15" s="19"/>
      <c r="J15" s="19"/>
      <c r="K15" s="19"/>
      <c r="L15" s="19"/>
      <c r="M15" s="19"/>
      <c r="N15" s="19"/>
      <c r="O15" s="19"/>
    </row>
    <row r="16" spans="1:15" ht="15.75">
      <c r="A16" s="19"/>
      <c r="B16" s="222" t="str">
        <f>IF('Introduction-inleiding'!$O$4=1,'3. 2015_FR'!B16,'3. 2015_NL'!B16)</f>
        <v>3.4.</v>
      </c>
      <c r="C16" s="57" t="str">
        <f>IF('Introduction-inleiding'!$O$4=1,'3. 2015_FR'!C16,'3. 2015_NL'!C16)</f>
        <v>In het kader van de ontwikkeling van dit project, welke belemmeringen ondervond u? (max 300 karakters)</v>
      </c>
      <c r="D16" s="19"/>
      <c r="E16" s="19"/>
      <c r="F16" s="19"/>
      <c r="G16" s="19"/>
      <c r="H16" s="19"/>
      <c r="I16" s="19"/>
      <c r="J16" s="19"/>
      <c r="K16" s="19"/>
      <c r="L16" s="19"/>
      <c r="M16" s="19"/>
      <c r="N16" s="19"/>
      <c r="O16" s="19"/>
    </row>
    <row r="17" spans="1:15" ht="17.25" thickBot="1">
      <c r="A17" s="19"/>
      <c r="B17" s="58"/>
      <c r="C17" s="59"/>
      <c r="D17" s="19"/>
      <c r="E17" s="19"/>
      <c r="F17" s="19"/>
      <c r="G17" s="19"/>
      <c r="H17" s="19"/>
      <c r="I17" s="19"/>
      <c r="J17" s="19"/>
      <c r="K17" s="19"/>
      <c r="L17" s="19"/>
      <c r="M17" s="19"/>
      <c r="N17" s="19"/>
      <c r="O17" s="19"/>
    </row>
    <row r="18" spans="1:17" ht="55.5" customHeight="1" thickBot="1">
      <c r="A18" s="19"/>
      <c r="B18" s="58"/>
      <c r="C18" s="383"/>
      <c r="D18" s="424"/>
      <c r="E18" s="424"/>
      <c r="F18" s="424"/>
      <c r="G18" s="424"/>
      <c r="H18" s="424"/>
      <c r="I18" s="424"/>
      <c r="J18" s="424"/>
      <c r="K18" s="424"/>
      <c r="L18" s="424"/>
      <c r="M18" s="425"/>
      <c r="N18" s="19"/>
      <c r="O18" s="19"/>
      <c r="Q18" s="68">
        <f>C18</f>
        <v>0</v>
      </c>
    </row>
    <row r="19" spans="1:15" ht="16.5">
      <c r="A19" s="19"/>
      <c r="B19" s="222"/>
      <c r="C19" s="59"/>
      <c r="D19" s="19"/>
      <c r="E19" s="19"/>
      <c r="F19" s="19"/>
      <c r="G19" s="19"/>
      <c r="H19" s="19"/>
      <c r="I19" s="19"/>
      <c r="J19" s="19"/>
      <c r="K19" s="19"/>
      <c r="L19" s="19"/>
      <c r="M19" s="19"/>
      <c r="N19" s="19"/>
      <c r="O19" s="19"/>
    </row>
    <row r="20" spans="1:15" ht="15.75">
      <c r="A20" s="19"/>
      <c r="B20" s="222" t="str">
        <f>IF('Introduction-inleiding'!$O$4=1,'3. 2015_FR'!B20,'3. 2015_NL'!B20)</f>
        <v>3.5. </v>
      </c>
      <c r="C20" s="57" t="str">
        <f>IF('Introduction-inleiding'!$O$4=1,'3. 2015_FR'!C20,'3. 2015_NL'!C20)</f>
        <v>Opmerkingen / reacties (max 300 karakters)</v>
      </c>
      <c r="D20" s="19"/>
      <c r="E20" s="19"/>
      <c r="F20" s="19"/>
      <c r="G20" s="19"/>
      <c r="H20" s="19"/>
      <c r="I20" s="19"/>
      <c r="J20" s="19"/>
      <c r="K20" s="19"/>
      <c r="L20" s="19"/>
      <c r="M20" s="19"/>
      <c r="N20" s="19"/>
      <c r="O20" s="19"/>
    </row>
    <row r="21" spans="1:15" ht="17.25" thickBot="1">
      <c r="A21" s="19"/>
      <c r="B21" s="58"/>
      <c r="C21" s="59"/>
      <c r="D21" s="19"/>
      <c r="E21" s="19"/>
      <c r="F21" s="19"/>
      <c r="G21" s="19"/>
      <c r="H21" s="19"/>
      <c r="I21" s="19"/>
      <c r="J21" s="19"/>
      <c r="K21" s="19"/>
      <c r="L21" s="19"/>
      <c r="M21" s="19"/>
      <c r="N21" s="19"/>
      <c r="O21" s="19"/>
    </row>
    <row r="22" spans="1:17" ht="55.5" customHeight="1" thickBot="1">
      <c r="A22" s="19"/>
      <c r="B22" s="58"/>
      <c r="C22" s="383"/>
      <c r="D22" s="424"/>
      <c r="E22" s="424"/>
      <c r="F22" s="424"/>
      <c r="G22" s="424"/>
      <c r="H22" s="424"/>
      <c r="I22" s="424"/>
      <c r="J22" s="424"/>
      <c r="K22" s="424"/>
      <c r="L22" s="424"/>
      <c r="M22" s="425"/>
      <c r="N22" s="19"/>
      <c r="O22" s="19"/>
      <c r="Q22" s="68">
        <f>C22</f>
        <v>0</v>
      </c>
    </row>
    <row r="23" spans="1:15" ht="16.5">
      <c r="A23" s="19"/>
      <c r="B23" s="58"/>
      <c r="C23" s="59"/>
      <c r="D23" s="19"/>
      <c r="E23" s="19"/>
      <c r="F23" s="19"/>
      <c r="G23" s="19"/>
      <c r="H23" s="19"/>
      <c r="I23" s="19"/>
      <c r="J23" s="19"/>
      <c r="K23" s="19"/>
      <c r="L23" s="19"/>
      <c r="M23" s="19"/>
      <c r="N23" s="19"/>
      <c r="O23" s="19"/>
    </row>
    <row r="24" spans="1:15" ht="15.75">
      <c r="A24" s="19"/>
      <c r="B24" s="19"/>
      <c r="C24" s="19"/>
      <c r="D24" s="19"/>
      <c r="E24" s="19"/>
      <c r="F24" s="19"/>
      <c r="G24" s="19"/>
      <c r="H24" s="19"/>
      <c r="I24" s="19"/>
      <c r="J24" s="19"/>
      <c r="K24" s="19"/>
      <c r="L24" s="19"/>
      <c r="M24" s="19"/>
      <c r="N24" s="19"/>
      <c r="O24" s="19"/>
    </row>
    <row r="25" spans="1:15" ht="27.75" customHeight="1">
      <c r="A25" s="19"/>
      <c r="B25" s="19"/>
      <c r="C25" s="19"/>
      <c r="D25" s="19"/>
      <c r="E25" s="19"/>
      <c r="F25" s="19"/>
      <c r="G25" s="19"/>
      <c r="H25" s="19"/>
      <c r="I25" s="19"/>
      <c r="J25" s="19"/>
      <c r="K25" s="19"/>
      <c r="L25" s="19"/>
      <c r="M25" s="19"/>
      <c r="N25" s="19"/>
      <c r="O25" s="19"/>
    </row>
    <row r="26" spans="1:15" ht="15.75">
      <c r="A26" s="125"/>
      <c r="B26" s="125"/>
      <c r="C26" s="125"/>
      <c r="D26" s="125"/>
      <c r="E26" s="125"/>
      <c r="F26" s="125"/>
      <c r="G26" s="125"/>
      <c r="H26" s="125"/>
      <c r="I26" s="125"/>
      <c r="J26" s="125"/>
      <c r="K26" s="125"/>
      <c r="L26" s="125"/>
      <c r="M26" s="125"/>
      <c r="N26" s="125"/>
      <c r="O26" s="125"/>
    </row>
    <row r="27" spans="1:15" ht="18">
      <c r="A27" s="125"/>
      <c r="B27" s="125"/>
      <c r="C27" s="421" t="str">
        <f>IF('Introduction-inleiding'!$O$4=1,'3. 2015_FR'!C26,'3. 2015_NL'!C26)</f>
        <v>We danken u om deze registratie in te vullen</v>
      </c>
      <c r="D27" s="421"/>
      <c r="E27" s="421"/>
      <c r="F27" s="421"/>
      <c r="G27" s="421"/>
      <c r="H27" s="421"/>
      <c r="I27" s="421"/>
      <c r="J27" s="421"/>
      <c r="K27" s="421"/>
      <c r="L27" s="421"/>
      <c r="M27" s="421"/>
      <c r="N27" s="125"/>
      <c r="O27" s="125"/>
    </row>
    <row r="28" spans="1:15" ht="42" customHeight="1">
      <c r="A28" s="125"/>
      <c r="B28" s="423" t="str">
        <f>IF('Introduction-inleiding'!$O$4=1,'3. 2015_FR'!C27,'3. 2015_NL'!C27)</f>
        <v>Gelieve dit bestand op te slaan en vervolgens bij te voegen in uw mail naar</v>
      </c>
      <c r="C28" s="423"/>
      <c r="D28" s="423"/>
      <c r="E28" s="423"/>
      <c r="F28" s="423"/>
      <c r="G28" s="423"/>
      <c r="H28" s="423"/>
      <c r="I28" s="423"/>
      <c r="J28" s="423"/>
      <c r="K28" s="423"/>
      <c r="L28" s="423"/>
      <c r="M28" s="423"/>
      <c r="N28" s="423"/>
      <c r="O28" s="125"/>
    </row>
    <row r="29" spans="1:15" ht="31.5" customHeight="1">
      <c r="A29" s="125"/>
      <c r="B29" s="125"/>
      <c r="C29" s="422" t="str">
        <f>IF('Introduction-inleiding'!$O$4=1,'3. 2015_FR'!C28,'3. 2015_NL'!C28)</f>
        <v>chroniccare@gezondheid.belgie.be</v>
      </c>
      <c r="D29" s="422"/>
      <c r="E29" s="422"/>
      <c r="F29" s="422"/>
      <c r="G29" s="422"/>
      <c r="H29" s="422"/>
      <c r="I29" s="422"/>
      <c r="J29" s="422"/>
      <c r="K29" s="422"/>
      <c r="L29" s="422"/>
      <c r="M29" s="422"/>
      <c r="N29" s="125"/>
      <c r="O29" s="125"/>
    </row>
    <row r="30" spans="1:15" ht="28.5" customHeight="1">
      <c r="A30" s="125"/>
      <c r="B30" s="125"/>
      <c r="C30" s="421" t="str">
        <f>IF('Introduction-inleiding'!$O$4=1,'3. 2015_FR'!C29,'3. 2015_NL'!C29)</f>
        <v>of op deze knop te klikken: </v>
      </c>
      <c r="D30" s="421"/>
      <c r="E30" s="421"/>
      <c r="F30" s="421"/>
      <c r="G30" s="421"/>
      <c r="H30" s="421"/>
      <c r="I30" s="421"/>
      <c r="J30" s="421"/>
      <c r="K30" s="421"/>
      <c r="L30" s="421"/>
      <c r="M30" s="421"/>
      <c r="N30" s="125"/>
      <c r="O30" s="125"/>
    </row>
    <row r="31" spans="1:15" ht="18">
      <c r="A31" s="125"/>
      <c r="B31" s="125"/>
      <c r="C31" s="421"/>
      <c r="D31" s="421"/>
      <c r="E31" s="421"/>
      <c r="F31" s="421"/>
      <c r="G31" s="421"/>
      <c r="H31" s="421"/>
      <c r="I31" s="421"/>
      <c r="J31" s="421"/>
      <c r="K31" s="421"/>
      <c r="L31" s="421"/>
      <c r="M31" s="421"/>
      <c r="N31" s="125"/>
      <c r="O31" s="125"/>
    </row>
    <row r="32" spans="1:15" ht="16.5" thickBot="1">
      <c r="A32" s="19"/>
      <c r="B32" s="19"/>
      <c r="C32" s="19"/>
      <c r="D32" s="19"/>
      <c r="E32" s="19"/>
      <c r="F32" s="19"/>
      <c r="G32" s="19"/>
      <c r="H32" s="19"/>
      <c r="I32" s="19"/>
      <c r="J32" s="19"/>
      <c r="K32" s="19"/>
      <c r="L32" s="19"/>
      <c r="M32" s="19"/>
      <c r="N32" s="19"/>
      <c r="O32" s="19"/>
    </row>
    <row r="33" spans="1:15" ht="30" customHeight="1" thickBot="1">
      <c r="A33" s="19"/>
      <c r="B33" s="19"/>
      <c r="C33" s="19"/>
      <c r="D33" s="19"/>
      <c r="E33" s="19"/>
      <c r="F33" s="19"/>
      <c r="G33" s="418" t="str">
        <f>HYPERLINK(D49,"ENVOI-VERSTUREN")</f>
        <v>ENVOI-VERSTUREN</v>
      </c>
      <c r="H33" s="419"/>
      <c r="I33" s="420"/>
      <c r="J33" s="19"/>
      <c r="K33" s="19"/>
      <c r="L33" s="19"/>
      <c r="M33" s="19"/>
      <c r="N33" s="19"/>
      <c r="O33" s="19"/>
    </row>
    <row r="34" spans="1:15" ht="15.75">
      <c r="A34" s="19"/>
      <c r="B34" s="19"/>
      <c r="C34" s="19"/>
      <c r="D34" s="19"/>
      <c r="E34" s="19"/>
      <c r="F34" s="19"/>
      <c r="G34" s="19"/>
      <c r="H34" s="19"/>
      <c r="I34" s="19"/>
      <c r="J34" s="19"/>
      <c r="K34" s="19"/>
      <c r="L34" s="19"/>
      <c r="M34" s="19"/>
      <c r="N34" s="19"/>
      <c r="O34" s="19"/>
    </row>
    <row r="35" spans="1:15" ht="15.75">
      <c r="A35" s="19"/>
      <c r="B35" s="19"/>
      <c r="C35" s="19"/>
      <c r="D35" s="19"/>
      <c r="E35" s="19"/>
      <c r="F35" s="19"/>
      <c r="G35" s="19"/>
      <c r="H35" s="19"/>
      <c r="I35" s="19"/>
      <c r="J35" s="19"/>
      <c r="K35" s="19"/>
      <c r="L35" s="19"/>
      <c r="M35" s="19"/>
      <c r="N35" s="19"/>
      <c r="O35" s="19"/>
    </row>
    <row r="36" spans="1:15" ht="15.75">
      <c r="A36" s="19"/>
      <c r="B36" s="19"/>
      <c r="C36" s="19"/>
      <c r="D36" s="19"/>
      <c r="E36" s="19"/>
      <c r="F36" s="19"/>
      <c r="G36" s="19"/>
      <c r="H36" s="19"/>
      <c r="I36" s="19"/>
      <c r="J36" s="19"/>
      <c r="K36" s="19"/>
      <c r="L36" s="19"/>
      <c r="M36" s="19"/>
      <c r="N36" s="19"/>
      <c r="O36" s="19"/>
    </row>
    <row r="37" spans="1:15" ht="15.75">
      <c r="A37" s="19"/>
      <c r="B37" s="19"/>
      <c r="C37" s="19"/>
      <c r="D37" s="19"/>
      <c r="E37" s="19"/>
      <c r="F37" s="19"/>
      <c r="G37" s="19"/>
      <c r="H37" s="19"/>
      <c r="I37" s="19"/>
      <c r="J37" s="19"/>
      <c r="K37" s="19"/>
      <c r="L37" s="19"/>
      <c r="M37" s="19"/>
      <c r="N37" s="19"/>
      <c r="O37" s="19"/>
    </row>
    <row r="38" spans="1:15" ht="15.75">
      <c r="A38" s="19"/>
      <c r="B38" s="19"/>
      <c r="C38" s="19"/>
      <c r="D38" s="19"/>
      <c r="E38" s="19"/>
      <c r="F38" s="19"/>
      <c r="G38" s="19"/>
      <c r="H38" s="19"/>
      <c r="I38" s="19"/>
      <c r="J38" s="19"/>
      <c r="K38" s="19"/>
      <c r="L38" s="19"/>
      <c r="M38" s="19"/>
      <c r="N38" s="19"/>
      <c r="O38" s="19"/>
    </row>
    <row r="39" spans="1:15" ht="15.75">
      <c r="A39" s="19"/>
      <c r="B39" s="19"/>
      <c r="C39" s="19"/>
      <c r="D39" s="19"/>
      <c r="E39" s="19"/>
      <c r="F39" s="19"/>
      <c r="G39" s="19"/>
      <c r="H39" s="19"/>
      <c r="I39" s="19"/>
      <c r="J39" s="19"/>
      <c r="K39" s="19"/>
      <c r="L39" s="19"/>
      <c r="M39" s="19"/>
      <c r="N39" s="19"/>
      <c r="O39" s="19"/>
    </row>
    <row r="40" spans="1:15" ht="15.75">
      <c r="A40" s="37"/>
      <c r="B40" s="37"/>
      <c r="C40" s="37"/>
      <c r="D40" s="37"/>
      <c r="E40" s="37"/>
      <c r="F40" s="37"/>
      <c r="G40" s="37"/>
      <c r="H40" s="37"/>
      <c r="I40" s="37"/>
      <c r="J40" s="37"/>
      <c r="K40" s="37"/>
      <c r="L40" s="37"/>
      <c r="M40" s="37"/>
      <c r="N40" s="37"/>
      <c r="O40" s="37"/>
    </row>
    <row r="41" spans="1:15" ht="15.75">
      <c r="A41" s="37"/>
      <c r="B41" s="37"/>
      <c r="C41" s="37"/>
      <c r="D41" s="37"/>
      <c r="E41" s="37"/>
      <c r="F41" s="37"/>
      <c r="G41" s="37"/>
      <c r="H41" s="37"/>
      <c r="I41" s="37"/>
      <c r="J41" s="37"/>
      <c r="K41" s="37"/>
      <c r="L41" s="37"/>
      <c r="M41" s="37"/>
      <c r="N41" s="37"/>
      <c r="O41" s="37"/>
    </row>
    <row r="42" spans="1:15" s="68" customFormat="1" ht="16.5" hidden="1" thickBot="1">
      <c r="A42" s="224"/>
      <c r="B42" s="224"/>
      <c r="C42" s="225"/>
      <c r="D42" s="225"/>
      <c r="E42" s="225"/>
      <c r="F42" s="224"/>
      <c r="G42" s="224"/>
      <c r="H42" s="224"/>
      <c r="I42" s="224"/>
      <c r="J42" s="224"/>
      <c r="K42" s="224"/>
      <c r="L42" s="224"/>
      <c r="M42" s="224"/>
      <c r="N42" s="226"/>
      <c r="O42" s="226"/>
    </row>
    <row r="43" spans="1:15" s="68" customFormat="1" ht="16.5" hidden="1" thickBot="1">
      <c r="A43" s="224"/>
      <c r="B43" s="224"/>
      <c r="C43" s="225"/>
      <c r="D43" s="227" t="s">
        <v>222</v>
      </c>
      <c r="E43" s="228"/>
      <c r="F43" s="229" t="s">
        <v>223</v>
      </c>
      <c r="G43" s="229"/>
      <c r="H43" s="229" t="s">
        <v>224</v>
      </c>
      <c r="I43" s="229"/>
      <c r="J43" s="229" t="s">
        <v>225</v>
      </c>
      <c r="K43" s="229"/>
      <c r="L43" s="230" t="s">
        <v>226</v>
      </c>
      <c r="M43" s="224"/>
      <c r="N43" s="226"/>
      <c r="O43" s="226"/>
    </row>
    <row r="44" spans="1:28" s="68" customFormat="1" ht="115.5" hidden="1" thickBot="1">
      <c r="A44" s="231"/>
      <c r="B44" s="231"/>
      <c r="C44" s="232" t="s">
        <v>227</v>
      </c>
      <c r="D44" s="233" t="s">
        <v>327</v>
      </c>
      <c r="E44" s="231" t="s">
        <v>228</v>
      </c>
      <c r="F44" s="234" t="str">
        <f>Q44</f>
        <v>Actviteitenverslag 2014 - Pijn bij kinderen</v>
      </c>
      <c r="G44" s="231" t="s">
        <v>229</v>
      </c>
      <c r="H44" s="235" t="str">
        <f>Q45</f>
        <v>Goeiedag, </v>
      </c>
      <c r="I44" s="236" t="s">
        <v>230</v>
      </c>
      <c r="J44" s="235" t="str">
        <f>Q46</f>
        <v>Gelieve in bijlage de exceldossiers betreffende activiteitenverslag 2014, te vinden.  </v>
      </c>
      <c r="K44" s="236" t="s">
        <v>230</v>
      </c>
      <c r="L44" s="235" t="str">
        <f>Q47</f>
        <v>Met vriendelijke groeten</v>
      </c>
      <c r="M44" s="231"/>
      <c r="N44" s="226"/>
      <c r="O44" s="226"/>
      <c r="Q44" s="68" t="str">
        <f>IF('Introduction-inleiding'!$O$4=1,R44,S44)</f>
        <v>Actviteitenverslag 2014 - Pijn bij kinderen</v>
      </c>
      <c r="R44" s="112" t="s">
        <v>455</v>
      </c>
      <c r="S44" s="112" t="s">
        <v>456</v>
      </c>
      <c r="AB44" s="112"/>
    </row>
    <row r="45" spans="1:19" ht="15.75" hidden="1">
      <c r="A45" s="237"/>
      <c r="B45" s="237"/>
      <c r="C45" s="238"/>
      <c r="D45" s="238"/>
      <c r="E45" s="238"/>
      <c r="F45" s="237"/>
      <c r="G45" s="237"/>
      <c r="H45" s="237"/>
      <c r="I45" s="237"/>
      <c r="J45" s="237"/>
      <c r="K45" s="237"/>
      <c r="L45" s="237"/>
      <c r="M45" s="237"/>
      <c r="N45" s="37"/>
      <c r="O45" s="37"/>
      <c r="Q45" s="68" t="str">
        <f>IF('Introduction-inleiding'!$O$4=1,R45,S45)</f>
        <v>Goeiedag, </v>
      </c>
      <c r="R45" s="112" t="s">
        <v>236</v>
      </c>
      <c r="S45" s="112" t="s">
        <v>237</v>
      </c>
    </row>
    <row r="46" spans="1:19" ht="15.75" hidden="1">
      <c r="A46" s="237"/>
      <c r="B46" s="237"/>
      <c r="C46" s="238"/>
      <c r="D46" s="238"/>
      <c r="E46" s="238"/>
      <c r="F46" s="237"/>
      <c r="G46" s="237"/>
      <c r="H46" s="237"/>
      <c r="I46" s="237"/>
      <c r="J46" s="237"/>
      <c r="K46" s="237"/>
      <c r="L46" s="237"/>
      <c r="M46" s="237"/>
      <c r="N46" s="37"/>
      <c r="O46" s="37"/>
      <c r="Q46" s="68" t="str">
        <f>IF('Introduction-inleiding'!$O$4=1,R46,S46)</f>
        <v>Gelieve in bijlage de exceldossiers betreffende activiteitenverslag 2014, te vinden.  </v>
      </c>
      <c r="R46" s="132" t="s">
        <v>457</v>
      </c>
      <c r="S46" s="112" t="s">
        <v>328</v>
      </c>
    </row>
    <row r="47" spans="1:19" ht="15.75" hidden="1">
      <c r="A47" s="237"/>
      <c r="B47" s="237"/>
      <c r="C47" s="238"/>
      <c r="D47" s="238"/>
      <c r="E47" s="238"/>
      <c r="F47" s="237"/>
      <c r="G47" s="237"/>
      <c r="H47" s="237"/>
      <c r="I47" s="237"/>
      <c r="J47" s="237"/>
      <c r="K47" s="237"/>
      <c r="L47" s="237"/>
      <c r="M47" s="237"/>
      <c r="N47" s="37"/>
      <c r="O47" s="37"/>
      <c r="Q47" s="68" t="str">
        <f>IF('Introduction-inleiding'!$O$4=1,R47,S47)</f>
        <v>Met vriendelijke groeten</v>
      </c>
      <c r="R47" t="s">
        <v>235</v>
      </c>
      <c r="S47" s="68" t="s">
        <v>234</v>
      </c>
    </row>
    <row r="48" spans="1:18" ht="15.75" hidden="1">
      <c r="A48" s="237"/>
      <c r="B48" s="237"/>
      <c r="C48" s="238"/>
      <c r="D48" s="238"/>
      <c r="E48" s="238"/>
      <c r="F48" s="237"/>
      <c r="G48" s="237"/>
      <c r="H48" s="237"/>
      <c r="I48" s="237"/>
      <c r="J48" s="237"/>
      <c r="K48" s="237"/>
      <c r="L48" s="237"/>
      <c r="M48" s="237"/>
      <c r="N48" s="37"/>
      <c r="O48" s="37"/>
      <c r="R48" s="132"/>
    </row>
    <row r="49" spans="1:15" ht="15.75" hidden="1">
      <c r="A49" s="237"/>
      <c r="B49" s="237"/>
      <c r="C49" s="239">
        <f>D47</f>
        <v>0</v>
      </c>
      <c r="D49" s="240" t="str">
        <f>CONCATENATE(C44,D44,E44,F44,G44,H44,I44,J44,K44,L44)</f>
        <v>mailto:%20chroniccare@sante.belgique.be&amp;subject=Actviteitenverslag 2014 - Pijn bij kinderen&amp;body=Goeiedag, %0A%20%0AGelieve in bijlage de exceldossiers betreffende activiteitenverslag 2014, te vinden.  %0A%20%0AMet vriendelijke groeten</v>
      </c>
      <c r="E49" s="241"/>
      <c r="F49" s="241"/>
      <c r="G49" s="241"/>
      <c r="H49" s="241"/>
      <c r="I49" s="241"/>
      <c r="J49" s="241"/>
      <c r="K49" s="237"/>
      <c r="L49" s="237"/>
      <c r="M49" s="237"/>
      <c r="N49" s="37"/>
      <c r="O49" s="37"/>
    </row>
    <row r="50" spans="1:15" ht="15.75" hidden="1">
      <c r="A50" s="237"/>
      <c r="B50" s="237"/>
      <c r="C50" s="241"/>
      <c r="D50" s="241"/>
      <c r="E50" s="241"/>
      <c r="F50" s="241"/>
      <c r="G50" s="241"/>
      <c r="H50" s="241"/>
      <c r="I50" s="241"/>
      <c r="J50" s="241"/>
      <c r="K50" s="237"/>
      <c r="L50" s="237"/>
      <c r="M50" s="237"/>
      <c r="N50" s="37"/>
      <c r="O50" s="37"/>
    </row>
    <row r="51" spans="1:15" ht="15.75" hidden="1">
      <c r="A51" s="237"/>
      <c r="B51" s="237"/>
      <c r="C51" s="241"/>
      <c r="D51" s="241"/>
      <c r="E51" s="241"/>
      <c r="F51" s="241"/>
      <c r="G51" s="241"/>
      <c r="H51" s="241"/>
      <c r="I51" s="241"/>
      <c r="J51" s="241"/>
      <c r="K51" s="237"/>
      <c r="L51" s="237"/>
      <c r="M51" s="237"/>
      <c r="N51" s="37"/>
      <c r="O51" s="37"/>
    </row>
    <row r="52" spans="1:15" ht="15.75" hidden="1">
      <c r="A52" s="237"/>
      <c r="B52" s="237"/>
      <c r="C52" s="241"/>
      <c r="D52" s="241"/>
      <c r="E52" s="241"/>
      <c r="F52" s="241"/>
      <c r="G52" s="241"/>
      <c r="H52" s="241"/>
      <c r="I52" s="241"/>
      <c r="J52" s="241"/>
      <c r="K52" s="237"/>
      <c r="L52" s="237"/>
      <c r="M52" s="237"/>
      <c r="N52" s="37"/>
      <c r="O52" s="37"/>
    </row>
    <row r="53" spans="1:20" ht="15.75" hidden="1">
      <c r="A53" s="237"/>
      <c r="B53" s="237"/>
      <c r="C53" s="241"/>
      <c r="D53" s="241"/>
      <c r="E53" s="241"/>
      <c r="F53" s="241"/>
      <c r="G53" s="241"/>
      <c r="H53" s="241"/>
      <c r="I53" s="241"/>
      <c r="J53" s="241"/>
      <c r="K53" s="237"/>
      <c r="L53" s="237"/>
      <c r="M53" s="237"/>
      <c r="N53" s="37"/>
      <c r="O53" s="37"/>
      <c r="T53" s="132"/>
    </row>
    <row r="54" spans="1:20" ht="15.75" hidden="1">
      <c r="A54" s="237"/>
      <c r="B54" s="237"/>
      <c r="C54" s="241"/>
      <c r="D54" s="242"/>
      <c r="E54" s="241"/>
      <c r="F54" s="241"/>
      <c r="G54" s="241"/>
      <c r="H54" s="241"/>
      <c r="I54" s="241"/>
      <c r="J54" s="241"/>
      <c r="K54" s="237"/>
      <c r="L54" s="237"/>
      <c r="M54" s="237"/>
      <c r="N54" s="37"/>
      <c r="O54" s="37"/>
      <c r="T54"/>
    </row>
    <row r="55" spans="1:20" ht="15.75" hidden="1">
      <c r="A55" s="237"/>
      <c r="B55" s="237"/>
      <c r="C55" s="241"/>
      <c r="D55" s="243"/>
      <c r="E55" s="241"/>
      <c r="F55" s="241"/>
      <c r="G55" s="241"/>
      <c r="H55" s="241"/>
      <c r="I55" s="241"/>
      <c r="J55" s="241"/>
      <c r="K55" s="237"/>
      <c r="L55" s="237"/>
      <c r="M55" s="237"/>
      <c r="N55" s="37"/>
      <c r="O55" s="37"/>
      <c r="T55" s="132"/>
    </row>
    <row r="56" spans="1:15" ht="15.75" hidden="1">
      <c r="A56" s="237"/>
      <c r="B56" s="237"/>
      <c r="C56" s="241"/>
      <c r="D56" s="241"/>
      <c r="E56" s="241"/>
      <c r="F56" s="241"/>
      <c r="G56" s="241"/>
      <c r="H56" s="241"/>
      <c r="I56" s="241"/>
      <c r="J56" s="241"/>
      <c r="K56" s="237"/>
      <c r="L56" s="237"/>
      <c r="M56" s="237"/>
      <c r="N56" s="37"/>
      <c r="O56" s="37"/>
    </row>
    <row r="57" spans="1:15" ht="15.75" hidden="1">
      <c r="A57" s="237"/>
      <c r="B57" s="237"/>
      <c r="C57" s="241"/>
      <c r="D57" s="241"/>
      <c r="E57" s="241"/>
      <c r="F57" s="241"/>
      <c r="G57" s="241"/>
      <c r="H57" s="241"/>
      <c r="I57" s="241"/>
      <c r="J57" s="241"/>
      <c r="K57" s="237"/>
      <c r="L57" s="237"/>
      <c r="M57" s="237"/>
      <c r="N57" s="37"/>
      <c r="O57" s="37"/>
    </row>
    <row r="58" spans="1:15" ht="15.75" hidden="1">
      <c r="A58" s="237"/>
      <c r="B58" s="237"/>
      <c r="C58" s="238"/>
      <c r="D58" s="243"/>
      <c r="E58" s="241"/>
      <c r="F58" s="244" t="s">
        <v>231</v>
      </c>
      <c r="G58" s="241"/>
      <c r="H58" s="241"/>
      <c r="I58" s="241"/>
      <c r="J58" s="241"/>
      <c r="K58" s="237"/>
      <c r="L58" s="237"/>
      <c r="M58" s="237"/>
      <c r="N58" s="37"/>
      <c r="O58" s="37"/>
    </row>
    <row r="59" spans="1:15" ht="15.75" hidden="1">
      <c r="A59" s="237"/>
      <c r="B59" s="237"/>
      <c r="C59" s="238"/>
      <c r="D59" s="241"/>
      <c r="E59" s="241"/>
      <c r="F59" s="244" t="s">
        <v>232</v>
      </c>
      <c r="G59" s="241"/>
      <c r="H59" s="241"/>
      <c r="I59" s="241"/>
      <c r="J59" s="241"/>
      <c r="K59" s="237"/>
      <c r="L59" s="237"/>
      <c r="M59" s="237"/>
      <c r="N59" s="37"/>
      <c r="O59" s="37"/>
    </row>
    <row r="60" spans="1:15" ht="15.75" hidden="1">
      <c r="A60" s="237"/>
      <c r="B60" s="237"/>
      <c r="C60" s="238"/>
      <c r="D60" s="241"/>
      <c r="E60" s="241"/>
      <c r="F60" s="244" t="s">
        <v>233</v>
      </c>
      <c r="G60" s="241"/>
      <c r="H60" s="241"/>
      <c r="I60" s="241"/>
      <c r="J60" s="241"/>
      <c r="K60" s="237"/>
      <c r="L60" s="237"/>
      <c r="M60" s="237"/>
      <c r="N60" s="37"/>
      <c r="O60" s="37"/>
    </row>
    <row r="61" spans="1:15" ht="15.75" hidden="1">
      <c r="A61" s="237"/>
      <c r="B61" s="237"/>
      <c r="C61" s="238"/>
      <c r="D61" s="241"/>
      <c r="E61" s="241"/>
      <c r="F61" s="241"/>
      <c r="G61" s="241"/>
      <c r="H61" s="241"/>
      <c r="I61" s="241"/>
      <c r="J61" s="241"/>
      <c r="K61" s="237"/>
      <c r="L61" s="237"/>
      <c r="M61" s="237"/>
      <c r="N61" s="37"/>
      <c r="O61" s="37"/>
    </row>
    <row r="62" spans="1:15" ht="15.75">
      <c r="A62" s="37"/>
      <c r="B62" s="37"/>
      <c r="C62" s="37"/>
      <c r="D62" s="37"/>
      <c r="E62" s="37"/>
      <c r="F62" s="37"/>
      <c r="G62" s="37"/>
      <c r="H62" s="37"/>
      <c r="I62" s="37"/>
      <c r="J62" s="37"/>
      <c r="K62" s="37"/>
      <c r="L62" s="37"/>
      <c r="M62" s="37"/>
      <c r="N62" s="37"/>
      <c r="O62" s="37"/>
    </row>
    <row r="63" spans="1:15" ht="15.75">
      <c r="A63" s="37"/>
      <c r="B63" s="37"/>
      <c r="C63" s="37"/>
      <c r="D63" s="37"/>
      <c r="E63" s="37"/>
      <c r="F63" s="37"/>
      <c r="G63" s="37"/>
      <c r="H63" s="37"/>
      <c r="I63" s="37"/>
      <c r="J63" s="37"/>
      <c r="K63" s="37"/>
      <c r="L63" s="37"/>
      <c r="M63" s="37"/>
      <c r="N63" s="37"/>
      <c r="O63" s="37"/>
    </row>
    <row r="64" spans="1:15" ht="15.75">
      <c r="A64" s="37"/>
      <c r="B64" s="37"/>
      <c r="C64" s="37"/>
      <c r="D64" s="37"/>
      <c r="E64" s="37"/>
      <c r="F64" s="37"/>
      <c r="G64" s="37"/>
      <c r="H64" s="37"/>
      <c r="I64" s="37"/>
      <c r="J64" s="37"/>
      <c r="K64" s="37"/>
      <c r="L64" s="37"/>
      <c r="M64" s="37"/>
      <c r="N64" s="37"/>
      <c r="O64" s="37"/>
    </row>
    <row r="65" spans="1:15" ht="15.75">
      <c r="A65" s="37"/>
      <c r="B65" s="37"/>
      <c r="C65" s="37"/>
      <c r="D65" s="37"/>
      <c r="E65" s="37"/>
      <c r="F65" s="37"/>
      <c r="G65" s="37"/>
      <c r="H65" s="37"/>
      <c r="I65" s="37"/>
      <c r="J65" s="37"/>
      <c r="K65" s="37"/>
      <c r="L65" s="37"/>
      <c r="M65" s="37"/>
      <c r="N65" s="37"/>
      <c r="O65" s="37"/>
    </row>
    <row r="66" spans="1:15" ht="15.75">
      <c r="A66" s="37"/>
      <c r="B66" s="37"/>
      <c r="C66" s="37"/>
      <c r="D66" s="37"/>
      <c r="E66" s="37"/>
      <c r="F66" s="37"/>
      <c r="G66" s="37"/>
      <c r="H66" s="37"/>
      <c r="I66" s="37"/>
      <c r="J66" s="37"/>
      <c r="K66" s="37"/>
      <c r="L66" s="37"/>
      <c r="M66" s="37"/>
      <c r="N66" s="37"/>
      <c r="O66" s="37"/>
    </row>
    <row r="67" spans="1:15" ht="15.75">
      <c r="A67" s="37"/>
      <c r="B67" s="37"/>
      <c r="C67" s="37"/>
      <c r="D67" s="37"/>
      <c r="E67" s="37"/>
      <c r="F67" s="37"/>
      <c r="G67" s="37"/>
      <c r="H67" s="37"/>
      <c r="I67" s="37"/>
      <c r="J67" s="37"/>
      <c r="K67" s="37"/>
      <c r="L67" s="37"/>
      <c r="M67" s="37"/>
      <c r="N67" s="37"/>
      <c r="O67" s="37"/>
    </row>
    <row r="68" spans="1:15" ht="15.75">
      <c r="A68" s="37"/>
      <c r="B68" s="37"/>
      <c r="C68" s="37"/>
      <c r="D68" s="37"/>
      <c r="E68" s="37"/>
      <c r="F68" s="37"/>
      <c r="G68" s="37"/>
      <c r="H68" s="37"/>
      <c r="I68" s="37"/>
      <c r="J68" s="37"/>
      <c r="K68" s="37"/>
      <c r="L68" s="37"/>
      <c r="M68" s="37"/>
      <c r="N68" s="37"/>
      <c r="O68" s="37"/>
    </row>
    <row r="69" spans="1:15" ht="15.75">
      <c r="A69" s="37"/>
      <c r="B69" s="37"/>
      <c r="C69" s="37"/>
      <c r="D69" s="37"/>
      <c r="E69" s="37"/>
      <c r="F69" s="37"/>
      <c r="G69" s="37"/>
      <c r="H69" s="37"/>
      <c r="I69" s="37"/>
      <c r="J69" s="37"/>
      <c r="K69" s="37"/>
      <c r="L69" s="37"/>
      <c r="M69" s="37"/>
      <c r="N69" s="37"/>
      <c r="O69" s="37"/>
    </row>
    <row r="70" spans="1:15" ht="15.75">
      <c r="A70" s="37"/>
      <c r="B70" s="37"/>
      <c r="C70" s="37"/>
      <c r="D70" s="37"/>
      <c r="E70" s="37"/>
      <c r="F70" s="37"/>
      <c r="G70" s="37"/>
      <c r="H70" s="37"/>
      <c r="I70" s="37"/>
      <c r="J70" s="37"/>
      <c r="K70" s="37"/>
      <c r="L70" s="37"/>
      <c r="M70" s="37"/>
      <c r="N70" s="37"/>
      <c r="O70" s="37"/>
    </row>
    <row r="71" spans="1:15" ht="15.75">
      <c r="A71" s="37"/>
      <c r="B71" s="37"/>
      <c r="C71" s="37"/>
      <c r="D71" s="37"/>
      <c r="E71" s="37"/>
      <c r="F71" s="37"/>
      <c r="G71" s="37"/>
      <c r="H71" s="37"/>
      <c r="I71" s="37"/>
      <c r="J71" s="37"/>
      <c r="K71" s="37"/>
      <c r="L71" s="37"/>
      <c r="M71" s="37"/>
      <c r="N71" s="37"/>
      <c r="O71" s="37"/>
    </row>
    <row r="72" spans="1:15" ht="15.75">
      <c r="A72" s="37"/>
      <c r="B72" s="37"/>
      <c r="C72" s="37"/>
      <c r="D72" s="37"/>
      <c r="E72" s="37"/>
      <c r="F72" s="37"/>
      <c r="G72" s="37"/>
      <c r="H72" s="37"/>
      <c r="I72" s="37"/>
      <c r="J72" s="37"/>
      <c r="K72" s="37"/>
      <c r="L72" s="37"/>
      <c r="M72" s="37"/>
      <c r="N72" s="37"/>
      <c r="O72" s="37"/>
    </row>
    <row r="73" spans="1:15" ht="15.75">
      <c r="A73" s="37"/>
      <c r="B73" s="37"/>
      <c r="C73" s="37"/>
      <c r="D73" s="37"/>
      <c r="E73" s="37"/>
      <c r="F73" s="37"/>
      <c r="G73" s="37"/>
      <c r="H73" s="37"/>
      <c r="I73" s="37"/>
      <c r="J73" s="37"/>
      <c r="K73" s="37"/>
      <c r="L73" s="37"/>
      <c r="M73" s="37"/>
      <c r="N73" s="37"/>
      <c r="O73" s="37"/>
    </row>
    <row r="74" spans="1:15" ht="15.75">
      <c r="A74" s="37"/>
      <c r="B74" s="37"/>
      <c r="C74" s="37"/>
      <c r="D74" s="37"/>
      <c r="E74" s="37"/>
      <c r="F74" s="37"/>
      <c r="G74" s="37"/>
      <c r="H74" s="37"/>
      <c r="I74" s="37"/>
      <c r="J74" s="37"/>
      <c r="K74" s="37"/>
      <c r="L74" s="37"/>
      <c r="M74" s="37"/>
      <c r="N74" s="37"/>
      <c r="O74" s="37"/>
    </row>
    <row r="75" spans="1:15" ht="15.75">
      <c r="A75" s="37"/>
      <c r="B75" s="37"/>
      <c r="C75" s="37"/>
      <c r="D75" s="37"/>
      <c r="E75" s="37"/>
      <c r="F75" s="37"/>
      <c r="G75" s="37"/>
      <c r="H75" s="37"/>
      <c r="I75" s="37"/>
      <c r="J75" s="37"/>
      <c r="K75" s="37"/>
      <c r="L75" s="37"/>
      <c r="M75" s="37"/>
      <c r="N75" s="37"/>
      <c r="O75" s="37"/>
    </row>
    <row r="76" spans="1:15" ht="15.75">
      <c r="A76" s="37"/>
      <c r="B76" s="37"/>
      <c r="C76" s="37"/>
      <c r="D76" s="37"/>
      <c r="E76" s="37"/>
      <c r="F76" s="37"/>
      <c r="G76" s="37"/>
      <c r="H76" s="37"/>
      <c r="I76" s="37"/>
      <c r="J76" s="37"/>
      <c r="K76" s="37"/>
      <c r="L76" s="37"/>
      <c r="M76" s="37"/>
      <c r="N76" s="37"/>
      <c r="O76" s="37"/>
    </row>
    <row r="77" spans="1:15" ht="15.75">
      <c r="A77" s="37"/>
      <c r="B77" s="37"/>
      <c r="C77" s="37"/>
      <c r="D77" s="37"/>
      <c r="E77" s="37"/>
      <c r="F77" s="37"/>
      <c r="G77" s="37"/>
      <c r="H77" s="37"/>
      <c r="I77" s="37"/>
      <c r="J77" s="37"/>
      <c r="K77" s="37"/>
      <c r="L77" s="37"/>
      <c r="M77" s="37"/>
      <c r="N77" s="37"/>
      <c r="O77" s="37"/>
    </row>
    <row r="78" spans="1:15" ht="15.75">
      <c r="A78" s="37"/>
      <c r="B78" s="37"/>
      <c r="C78" s="37"/>
      <c r="D78" s="37"/>
      <c r="E78" s="37"/>
      <c r="F78" s="37"/>
      <c r="G78" s="37"/>
      <c r="H78" s="37"/>
      <c r="I78" s="37"/>
      <c r="J78" s="37"/>
      <c r="K78" s="37"/>
      <c r="L78" s="37"/>
      <c r="M78" s="37"/>
      <c r="N78" s="37"/>
      <c r="O78" s="37"/>
    </row>
    <row r="79" spans="1:15" ht="15.75">
      <c r="A79" s="37"/>
      <c r="B79" s="37"/>
      <c r="C79" s="37"/>
      <c r="D79" s="37"/>
      <c r="E79" s="37"/>
      <c r="F79" s="37"/>
      <c r="G79" s="37"/>
      <c r="H79" s="37"/>
      <c r="I79" s="37"/>
      <c r="J79" s="37"/>
      <c r="K79" s="37"/>
      <c r="L79" s="37"/>
      <c r="M79" s="37"/>
      <c r="N79" s="37"/>
      <c r="O79" s="37"/>
    </row>
    <row r="80" spans="1:15" ht="15.75">
      <c r="A80" s="37"/>
      <c r="B80" s="37"/>
      <c r="C80" s="37"/>
      <c r="D80" s="37"/>
      <c r="E80" s="37"/>
      <c r="F80" s="37"/>
      <c r="G80" s="37"/>
      <c r="H80" s="37"/>
      <c r="I80" s="37"/>
      <c r="J80" s="37"/>
      <c r="K80" s="37"/>
      <c r="L80" s="37"/>
      <c r="M80" s="37"/>
      <c r="N80" s="37"/>
      <c r="O80" s="37"/>
    </row>
    <row r="81" spans="1:15" ht="15.75">
      <c r="A81" s="37"/>
      <c r="B81" s="37"/>
      <c r="C81" s="37"/>
      <c r="D81" s="37"/>
      <c r="E81" s="37"/>
      <c r="F81" s="37"/>
      <c r="G81" s="37"/>
      <c r="H81" s="37"/>
      <c r="I81" s="37"/>
      <c r="J81" s="37"/>
      <c r="K81" s="37"/>
      <c r="L81" s="37"/>
      <c r="M81" s="37"/>
      <c r="N81" s="37"/>
      <c r="O81" s="37"/>
    </row>
    <row r="82" spans="1:15" ht="15.75">
      <c r="A82" s="37"/>
      <c r="B82" s="37"/>
      <c r="C82" s="37"/>
      <c r="D82" s="37"/>
      <c r="E82" s="37"/>
      <c r="F82" s="37"/>
      <c r="G82" s="37"/>
      <c r="H82" s="37"/>
      <c r="I82" s="37"/>
      <c r="J82" s="37"/>
      <c r="K82" s="37"/>
      <c r="L82" s="37"/>
      <c r="M82" s="37"/>
      <c r="N82" s="37"/>
      <c r="O82" s="37"/>
    </row>
    <row r="83" spans="1:15" ht="15.75">
      <c r="A83" s="37"/>
      <c r="B83" s="37"/>
      <c r="C83" s="37"/>
      <c r="D83" s="37"/>
      <c r="E83" s="37"/>
      <c r="F83" s="37"/>
      <c r="G83" s="37"/>
      <c r="H83" s="37"/>
      <c r="I83" s="37"/>
      <c r="J83" s="37"/>
      <c r="K83" s="37"/>
      <c r="L83" s="37"/>
      <c r="M83" s="37"/>
      <c r="N83" s="37"/>
      <c r="O83" s="37"/>
    </row>
    <row r="84" spans="1:15" ht="15.75">
      <c r="A84" s="37"/>
      <c r="B84" s="37"/>
      <c r="C84" s="37"/>
      <c r="D84" s="37"/>
      <c r="E84" s="37"/>
      <c r="F84" s="37"/>
      <c r="G84" s="37"/>
      <c r="H84" s="37"/>
      <c r="I84" s="37"/>
      <c r="J84" s="37"/>
      <c r="K84" s="37"/>
      <c r="L84" s="37"/>
      <c r="M84" s="37"/>
      <c r="N84" s="37"/>
      <c r="O84" s="37"/>
    </row>
    <row r="85" spans="1:15" ht="15.75">
      <c r="A85" s="37"/>
      <c r="B85" s="37"/>
      <c r="C85" s="37"/>
      <c r="D85" s="37"/>
      <c r="E85" s="37"/>
      <c r="F85" s="37"/>
      <c r="G85" s="37"/>
      <c r="H85" s="37"/>
      <c r="I85" s="37"/>
      <c r="J85" s="37"/>
      <c r="K85" s="37"/>
      <c r="L85" s="37"/>
      <c r="M85" s="37"/>
      <c r="N85" s="37"/>
      <c r="O85" s="37"/>
    </row>
    <row r="86" spans="1:15" ht="15.75">
      <c r="A86" s="37"/>
      <c r="B86" s="37"/>
      <c r="C86" s="37"/>
      <c r="D86" s="37"/>
      <c r="E86" s="37"/>
      <c r="F86" s="37"/>
      <c r="G86" s="37"/>
      <c r="H86" s="37"/>
      <c r="I86" s="37"/>
      <c r="J86" s="37"/>
      <c r="K86" s="37"/>
      <c r="L86" s="37"/>
      <c r="M86" s="37"/>
      <c r="N86" s="37"/>
      <c r="O86" s="37"/>
    </row>
    <row r="87" spans="1:15" ht="15.75">
      <c r="A87" s="37"/>
      <c r="B87" s="37"/>
      <c r="C87" s="37"/>
      <c r="D87" s="37"/>
      <c r="E87" s="37"/>
      <c r="F87" s="37"/>
      <c r="G87" s="37"/>
      <c r="H87" s="37"/>
      <c r="I87" s="37"/>
      <c r="J87" s="37"/>
      <c r="K87" s="37"/>
      <c r="L87" s="37"/>
      <c r="M87" s="37"/>
      <c r="N87" s="37"/>
      <c r="O87" s="37"/>
    </row>
    <row r="88" spans="1:15" ht="15.75">
      <c r="A88" s="37"/>
      <c r="B88" s="37"/>
      <c r="C88" s="37"/>
      <c r="D88" s="37"/>
      <c r="E88" s="37"/>
      <c r="F88" s="37"/>
      <c r="G88" s="37"/>
      <c r="H88" s="37"/>
      <c r="I88" s="37"/>
      <c r="J88" s="37"/>
      <c r="K88" s="37"/>
      <c r="L88" s="37"/>
      <c r="M88" s="37"/>
      <c r="N88" s="37"/>
      <c r="O88" s="37"/>
    </row>
    <row r="89" spans="1:15" ht="15.75">
      <c r="A89" s="37"/>
      <c r="B89" s="37"/>
      <c r="C89" s="37"/>
      <c r="D89" s="37"/>
      <c r="E89" s="37"/>
      <c r="F89" s="37"/>
      <c r="G89" s="37"/>
      <c r="H89" s="37"/>
      <c r="I89" s="37"/>
      <c r="J89" s="37"/>
      <c r="K89" s="37"/>
      <c r="L89" s="37"/>
      <c r="M89" s="37"/>
      <c r="N89" s="37"/>
      <c r="O89" s="37"/>
    </row>
    <row r="90" spans="1:15" ht="15.75">
      <c r="A90" s="37"/>
      <c r="B90" s="37"/>
      <c r="C90" s="37"/>
      <c r="D90" s="37"/>
      <c r="E90" s="37"/>
      <c r="F90" s="37"/>
      <c r="G90" s="37"/>
      <c r="H90" s="37"/>
      <c r="I90" s="37"/>
      <c r="J90" s="37"/>
      <c r="K90" s="37"/>
      <c r="L90" s="37"/>
      <c r="M90" s="37"/>
      <c r="N90" s="37"/>
      <c r="O90" s="37"/>
    </row>
    <row r="91" spans="1:15" ht="15.75">
      <c r="A91" s="37"/>
      <c r="B91" s="37"/>
      <c r="C91" s="37"/>
      <c r="D91" s="37"/>
      <c r="E91" s="37"/>
      <c r="F91" s="37"/>
      <c r="G91" s="37"/>
      <c r="H91" s="37"/>
      <c r="I91" s="37"/>
      <c r="J91" s="37"/>
      <c r="K91" s="37"/>
      <c r="L91" s="37"/>
      <c r="M91" s="37"/>
      <c r="N91" s="37"/>
      <c r="O91" s="37"/>
    </row>
    <row r="92" spans="1:15" ht="15.75">
      <c r="A92" s="37"/>
      <c r="B92" s="37"/>
      <c r="C92" s="37"/>
      <c r="D92" s="37"/>
      <c r="E92" s="37"/>
      <c r="F92" s="37"/>
      <c r="G92" s="37"/>
      <c r="H92" s="37"/>
      <c r="I92" s="37"/>
      <c r="J92" s="37"/>
      <c r="K92" s="37"/>
      <c r="L92" s="37"/>
      <c r="M92" s="37"/>
      <c r="N92" s="37"/>
      <c r="O92" s="37"/>
    </row>
    <row r="93" spans="1:15" ht="15.75">
      <c r="A93" s="37"/>
      <c r="B93" s="37"/>
      <c r="C93" s="37"/>
      <c r="D93" s="37"/>
      <c r="E93" s="37"/>
      <c r="F93" s="37"/>
      <c r="G93" s="37"/>
      <c r="H93" s="37"/>
      <c r="I93" s="37"/>
      <c r="J93" s="37"/>
      <c r="K93" s="37"/>
      <c r="L93" s="37"/>
      <c r="M93" s="37"/>
      <c r="N93" s="37"/>
      <c r="O93" s="37"/>
    </row>
    <row r="94" spans="1:15" ht="15.75">
      <c r="A94" s="37"/>
      <c r="B94" s="37"/>
      <c r="C94" s="37"/>
      <c r="D94" s="37"/>
      <c r="E94" s="37"/>
      <c r="F94" s="37"/>
      <c r="G94" s="37"/>
      <c r="H94" s="37"/>
      <c r="I94" s="37"/>
      <c r="J94" s="37"/>
      <c r="K94" s="37"/>
      <c r="L94" s="37"/>
      <c r="M94" s="37"/>
      <c r="N94" s="37"/>
      <c r="O94" s="37"/>
    </row>
    <row r="95" spans="1:15" ht="15.75">
      <c r="A95" s="37"/>
      <c r="B95" s="37"/>
      <c r="C95" s="37"/>
      <c r="D95" s="37"/>
      <c r="E95" s="37"/>
      <c r="F95" s="37"/>
      <c r="G95" s="37"/>
      <c r="H95" s="37"/>
      <c r="I95" s="37"/>
      <c r="J95" s="37"/>
      <c r="K95" s="37"/>
      <c r="L95" s="37"/>
      <c r="M95" s="37"/>
      <c r="N95" s="37"/>
      <c r="O95" s="37"/>
    </row>
    <row r="96" spans="1:15" ht="15.75">
      <c r="A96" s="37"/>
      <c r="B96" s="37"/>
      <c r="C96" s="37"/>
      <c r="D96" s="37"/>
      <c r="E96" s="37"/>
      <c r="F96" s="37"/>
      <c r="G96" s="37"/>
      <c r="H96" s="37"/>
      <c r="I96" s="37"/>
      <c r="J96" s="37"/>
      <c r="K96" s="37"/>
      <c r="L96" s="37"/>
      <c r="M96" s="37"/>
      <c r="N96" s="37"/>
      <c r="O96" s="37"/>
    </row>
    <row r="97" spans="1:15" ht="15.75">
      <c r="A97" s="37"/>
      <c r="B97" s="37"/>
      <c r="C97" s="37"/>
      <c r="D97" s="37"/>
      <c r="E97" s="37"/>
      <c r="F97" s="37"/>
      <c r="G97" s="37"/>
      <c r="H97" s="37"/>
      <c r="I97" s="37"/>
      <c r="J97" s="37"/>
      <c r="K97" s="37"/>
      <c r="L97" s="37"/>
      <c r="M97" s="37"/>
      <c r="N97" s="37"/>
      <c r="O97" s="37"/>
    </row>
    <row r="98" spans="1:15" ht="15.75">
      <c r="A98" s="37"/>
      <c r="B98" s="37"/>
      <c r="C98" s="37"/>
      <c r="D98" s="37"/>
      <c r="E98" s="37"/>
      <c r="F98" s="37"/>
      <c r="G98" s="37"/>
      <c r="H98" s="37"/>
      <c r="I98" s="37"/>
      <c r="J98" s="37"/>
      <c r="K98" s="37"/>
      <c r="L98" s="37"/>
      <c r="M98" s="37"/>
      <c r="N98" s="37"/>
      <c r="O98" s="37"/>
    </row>
    <row r="99" spans="1:15" ht="15.75">
      <c r="A99" s="37"/>
      <c r="B99" s="37"/>
      <c r="C99" s="37"/>
      <c r="D99" s="37"/>
      <c r="E99" s="37"/>
      <c r="F99" s="37"/>
      <c r="G99" s="37"/>
      <c r="H99" s="37"/>
      <c r="I99" s="37"/>
      <c r="J99" s="37"/>
      <c r="K99" s="37"/>
      <c r="L99" s="37"/>
      <c r="M99" s="37"/>
      <c r="N99" s="37"/>
      <c r="O99" s="37"/>
    </row>
    <row r="100" spans="1:15" ht="15.75">
      <c r="A100" s="37"/>
      <c r="B100" s="37"/>
      <c r="C100" s="37"/>
      <c r="D100" s="37"/>
      <c r="E100" s="37"/>
      <c r="F100" s="37"/>
      <c r="G100" s="37"/>
      <c r="H100" s="37"/>
      <c r="I100" s="37"/>
      <c r="J100" s="37"/>
      <c r="K100" s="37"/>
      <c r="L100" s="37"/>
      <c r="M100" s="37"/>
      <c r="N100" s="37"/>
      <c r="O100" s="37"/>
    </row>
    <row r="101" spans="1:15" ht="15.75">
      <c r="A101" s="37"/>
      <c r="B101" s="37"/>
      <c r="C101" s="37"/>
      <c r="D101" s="37"/>
      <c r="E101" s="37"/>
      <c r="F101" s="37"/>
      <c r="G101" s="37"/>
      <c r="H101" s="37"/>
      <c r="I101" s="37"/>
      <c r="J101" s="37"/>
      <c r="K101" s="37"/>
      <c r="L101" s="37"/>
      <c r="M101" s="37"/>
      <c r="N101" s="37"/>
      <c r="O101" s="37"/>
    </row>
    <row r="102" spans="1:15" ht="15.75">
      <c r="A102" s="37"/>
      <c r="B102" s="37"/>
      <c r="C102" s="37"/>
      <c r="D102" s="37"/>
      <c r="E102" s="37"/>
      <c r="F102" s="37"/>
      <c r="G102" s="37"/>
      <c r="H102" s="37"/>
      <c r="I102" s="37"/>
      <c r="J102" s="37"/>
      <c r="K102" s="37"/>
      <c r="L102" s="37"/>
      <c r="M102" s="37"/>
      <c r="N102" s="37"/>
      <c r="O102" s="37"/>
    </row>
    <row r="103" spans="1:15" ht="15.75">
      <c r="A103" s="37"/>
      <c r="B103" s="37"/>
      <c r="C103" s="37"/>
      <c r="D103" s="37"/>
      <c r="E103" s="37"/>
      <c r="F103" s="37"/>
      <c r="G103" s="37"/>
      <c r="H103" s="37"/>
      <c r="I103" s="37"/>
      <c r="J103" s="37"/>
      <c r="K103" s="37"/>
      <c r="L103" s="37"/>
      <c r="M103" s="37"/>
      <c r="N103" s="37"/>
      <c r="O103" s="37"/>
    </row>
    <row r="104" spans="1:15" ht="15.75">
      <c r="A104" s="37"/>
      <c r="B104" s="37"/>
      <c r="C104" s="37"/>
      <c r="D104" s="37"/>
      <c r="E104" s="37"/>
      <c r="F104" s="37"/>
      <c r="G104" s="37"/>
      <c r="H104" s="37"/>
      <c r="I104" s="37"/>
      <c r="J104" s="37"/>
      <c r="K104" s="37"/>
      <c r="L104" s="37"/>
      <c r="M104" s="37"/>
      <c r="N104" s="37"/>
      <c r="O104" s="37"/>
    </row>
    <row r="105" spans="1:15" ht="15.75">
      <c r="A105" s="37"/>
      <c r="B105" s="37"/>
      <c r="C105" s="37"/>
      <c r="D105" s="37"/>
      <c r="E105" s="37"/>
      <c r="F105" s="37"/>
      <c r="G105" s="37"/>
      <c r="H105" s="37"/>
      <c r="I105" s="37"/>
      <c r="J105" s="37"/>
      <c r="K105" s="37"/>
      <c r="L105" s="37"/>
      <c r="M105" s="37"/>
      <c r="N105" s="37"/>
      <c r="O105" s="37"/>
    </row>
    <row r="106" spans="1:15" ht="15.75">
      <c r="A106" s="37"/>
      <c r="B106" s="37"/>
      <c r="C106" s="37"/>
      <c r="D106" s="37"/>
      <c r="E106" s="37"/>
      <c r="F106" s="37"/>
      <c r="G106" s="37"/>
      <c r="H106" s="37"/>
      <c r="I106" s="37"/>
      <c r="J106" s="37"/>
      <c r="K106" s="37"/>
      <c r="L106" s="37"/>
      <c r="M106" s="37"/>
      <c r="N106" s="37"/>
      <c r="O106" s="37"/>
    </row>
    <row r="107" spans="1:15" ht="15.75">
      <c r="A107" s="37"/>
      <c r="B107" s="37"/>
      <c r="C107" s="37"/>
      <c r="D107" s="37"/>
      <c r="E107" s="37"/>
      <c r="F107" s="37"/>
      <c r="G107" s="37"/>
      <c r="H107" s="37"/>
      <c r="I107" s="37"/>
      <c r="J107" s="37"/>
      <c r="K107" s="37"/>
      <c r="L107" s="37"/>
      <c r="M107" s="37"/>
      <c r="N107" s="37"/>
      <c r="O107" s="37"/>
    </row>
    <row r="108" spans="1:15" ht="15.75">
      <c r="A108" s="37"/>
      <c r="B108" s="37"/>
      <c r="C108" s="37"/>
      <c r="D108" s="37"/>
      <c r="E108" s="37"/>
      <c r="F108" s="37"/>
      <c r="G108" s="37"/>
      <c r="H108" s="37"/>
      <c r="I108" s="37"/>
      <c r="J108" s="37"/>
      <c r="K108" s="37"/>
      <c r="L108" s="37"/>
      <c r="M108" s="37"/>
      <c r="N108" s="37"/>
      <c r="O108" s="37"/>
    </row>
    <row r="109" spans="1:15" ht="15.75">
      <c r="A109" s="37"/>
      <c r="B109" s="37"/>
      <c r="C109" s="37"/>
      <c r="D109" s="37"/>
      <c r="E109" s="37"/>
      <c r="F109" s="37"/>
      <c r="G109" s="37"/>
      <c r="H109" s="37"/>
      <c r="I109" s="37"/>
      <c r="J109" s="37"/>
      <c r="K109" s="37"/>
      <c r="L109" s="37"/>
      <c r="M109" s="37"/>
      <c r="N109" s="37"/>
      <c r="O109" s="37"/>
    </row>
    <row r="110" spans="1:15" ht="15.75">
      <c r="A110" s="37"/>
      <c r="B110" s="37"/>
      <c r="C110" s="37"/>
      <c r="D110" s="37"/>
      <c r="E110" s="37"/>
      <c r="F110" s="37"/>
      <c r="G110" s="37"/>
      <c r="H110" s="37"/>
      <c r="I110" s="37"/>
      <c r="J110" s="37"/>
      <c r="K110" s="37"/>
      <c r="L110" s="37"/>
      <c r="M110" s="37"/>
      <c r="N110" s="37"/>
      <c r="O110" s="37"/>
    </row>
    <row r="111" spans="1:15" ht="15.75">
      <c r="A111" s="37"/>
      <c r="B111" s="37"/>
      <c r="C111" s="37"/>
      <c r="D111" s="37"/>
      <c r="E111" s="37"/>
      <c r="F111" s="37"/>
      <c r="G111" s="37"/>
      <c r="H111" s="37"/>
      <c r="I111" s="37"/>
      <c r="J111" s="37"/>
      <c r="K111" s="37"/>
      <c r="L111" s="37"/>
      <c r="M111" s="37"/>
      <c r="N111" s="37"/>
      <c r="O111" s="37"/>
    </row>
    <row r="112" spans="1:15" ht="15.75">
      <c r="A112" s="37"/>
      <c r="B112" s="37"/>
      <c r="C112" s="37"/>
      <c r="D112" s="37"/>
      <c r="E112" s="37"/>
      <c r="F112" s="37"/>
      <c r="G112" s="37"/>
      <c r="H112" s="37"/>
      <c r="I112" s="37"/>
      <c r="J112" s="37"/>
      <c r="K112" s="37"/>
      <c r="L112" s="37"/>
      <c r="M112" s="37"/>
      <c r="N112" s="37"/>
      <c r="O112" s="37"/>
    </row>
    <row r="113" spans="1:15" ht="15.75">
      <c r="A113" s="37"/>
      <c r="B113" s="37"/>
      <c r="C113" s="37"/>
      <c r="D113" s="37"/>
      <c r="E113" s="37"/>
      <c r="F113" s="37"/>
      <c r="G113" s="37"/>
      <c r="H113" s="37"/>
      <c r="I113" s="37"/>
      <c r="J113" s="37"/>
      <c r="K113" s="37"/>
      <c r="L113" s="37"/>
      <c r="M113" s="37"/>
      <c r="N113" s="37"/>
      <c r="O113" s="37"/>
    </row>
    <row r="114" spans="1:15" ht="15.75">
      <c r="A114" s="37"/>
      <c r="B114" s="37"/>
      <c r="C114" s="37"/>
      <c r="D114" s="37"/>
      <c r="E114" s="37"/>
      <c r="F114" s="37"/>
      <c r="G114" s="37"/>
      <c r="H114" s="37"/>
      <c r="I114" s="37"/>
      <c r="J114" s="37"/>
      <c r="K114" s="37"/>
      <c r="L114" s="37"/>
      <c r="M114" s="37"/>
      <c r="N114" s="37"/>
      <c r="O114" s="37"/>
    </row>
    <row r="115" spans="1:15" ht="15.75">
      <c r="A115" s="37"/>
      <c r="B115" s="37"/>
      <c r="C115" s="37"/>
      <c r="D115" s="37"/>
      <c r="E115" s="37"/>
      <c r="F115" s="37"/>
      <c r="G115" s="37"/>
      <c r="H115" s="37"/>
      <c r="I115" s="37"/>
      <c r="J115" s="37"/>
      <c r="K115" s="37"/>
      <c r="L115" s="37"/>
      <c r="M115" s="37"/>
      <c r="N115" s="37"/>
      <c r="O115" s="37"/>
    </row>
    <row r="116" spans="1:15" ht="15.75">
      <c r="A116" s="37"/>
      <c r="B116" s="37"/>
      <c r="C116" s="37"/>
      <c r="D116" s="37"/>
      <c r="E116" s="37"/>
      <c r="F116" s="37"/>
      <c r="G116" s="37"/>
      <c r="H116" s="37"/>
      <c r="I116" s="37"/>
      <c r="J116" s="37"/>
      <c r="K116" s="37"/>
      <c r="L116" s="37"/>
      <c r="M116" s="37"/>
      <c r="N116" s="37"/>
      <c r="O116" s="37"/>
    </row>
    <row r="117" spans="1:15" ht="15.75">
      <c r="A117" s="37"/>
      <c r="B117" s="37"/>
      <c r="C117" s="37"/>
      <c r="D117" s="37"/>
      <c r="E117" s="37"/>
      <c r="F117" s="37"/>
      <c r="G117" s="37"/>
      <c r="H117" s="37"/>
      <c r="I117" s="37"/>
      <c r="J117" s="37"/>
      <c r="K117" s="37"/>
      <c r="L117" s="37"/>
      <c r="M117" s="37"/>
      <c r="N117" s="37"/>
      <c r="O117" s="37"/>
    </row>
    <row r="118" spans="1:15" ht="15.75">
      <c r="A118" s="37"/>
      <c r="B118" s="37"/>
      <c r="C118" s="37"/>
      <c r="D118" s="37"/>
      <c r="E118" s="37"/>
      <c r="F118" s="37"/>
      <c r="G118" s="37"/>
      <c r="H118" s="37"/>
      <c r="I118" s="37"/>
      <c r="J118" s="37"/>
      <c r="K118" s="37"/>
      <c r="L118" s="37"/>
      <c r="M118" s="37"/>
      <c r="N118" s="37"/>
      <c r="O118" s="37"/>
    </row>
    <row r="119" spans="1:15" ht="15.75">
      <c r="A119" s="37"/>
      <c r="B119" s="37"/>
      <c r="C119" s="37"/>
      <c r="D119" s="37"/>
      <c r="E119" s="37"/>
      <c r="F119" s="37"/>
      <c r="G119" s="37"/>
      <c r="H119" s="37"/>
      <c r="I119" s="37"/>
      <c r="J119" s="37"/>
      <c r="K119" s="37"/>
      <c r="L119" s="37"/>
      <c r="M119" s="37"/>
      <c r="N119" s="37"/>
      <c r="O119" s="37"/>
    </row>
    <row r="120" spans="1:15" ht="15.75">
      <c r="A120" s="37"/>
      <c r="B120" s="37"/>
      <c r="C120" s="37"/>
      <c r="D120" s="37"/>
      <c r="E120" s="37"/>
      <c r="F120" s="37"/>
      <c r="G120" s="37"/>
      <c r="H120" s="37"/>
      <c r="I120" s="37"/>
      <c r="J120" s="37"/>
      <c r="K120" s="37"/>
      <c r="L120" s="37"/>
      <c r="M120" s="37"/>
      <c r="N120" s="37"/>
      <c r="O120" s="37"/>
    </row>
    <row r="121" spans="1:15" ht="15.75">
      <c r="A121" s="37"/>
      <c r="B121" s="37"/>
      <c r="C121" s="37"/>
      <c r="D121" s="37"/>
      <c r="E121" s="37"/>
      <c r="F121" s="37"/>
      <c r="G121" s="37"/>
      <c r="H121" s="37"/>
      <c r="I121" s="37"/>
      <c r="J121" s="37"/>
      <c r="K121" s="37"/>
      <c r="L121" s="37"/>
      <c r="M121" s="37"/>
      <c r="N121" s="37"/>
      <c r="O121" s="37"/>
    </row>
    <row r="122" spans="1:15" ht="15.75">
      <c r="A122" s="37"/>
      <c r="B122" s="37"/>
      <c r="C122" s="37"/>
      <c r="D122" s="37"/>
      <c r="E122" s="37"/>
      <c r="F122" s="37"/>
      <c r="G122" s="37"/>
      <c r="H122" s="37"/>
      <c r="I122" s="37"/>
      <c r="J122" s="37"/>
      <c r="K122" s="37"/>
      <c r="L122" s="37"/>
      <c r="M122" s="37"/>
      <c r="N122" s="37"/>
      <c r="O122" s="37"/>
    </row>
    <row r="123" spans="1:15" ht="15.75">
      <c r="A123" s="37"/>
      <c r="B123" s="37"/>
      <c r="C123" s="37"/>
      <c r="D123" s="37"/>
      <c r="E123" s="37"/>
      <c r="F123" s="37"/>
      <c r="G123" s="37"/>
      <c r="H123" s="37"/>
      <c r="I123" s="37"/>
      <c r="J123" s="37"/>
      <c r="K123" s="37"/>
      <c r="L123" s="37"/>
      <c r="M123" s="37"/>
      <c r="N123" s="37"/>
      <c r="O123" s="37"/>
    </row>
    <row r="124" spans="1:15" ht="15.75">
      <c r="A124" s="37"/>
      <c r="B124" s="37"/>
      <c r="C124" s="37"/>
      <c r="D124" s="37"/>
      <c r="E124" s="37"/>
      <c r="F124" s="37"/>
      <c r="G124" s="37"/>
      <c r="H124" s="37"/>
      <c r="I124" s="37"/>
      <c r="J124" s="37"/>
      <c r="K124" s="37"/>
      <c r="L124" s="37"/>
      <c r="M124" s="37"/>
      <c r="N124" s="37"/>
      <c r="O124" s="37"/>
    </row>
    <row r="125" spans="1:15" ht="15.75">
      <c r="A125" s="37"/>
      <c r="B125" s="37"/>
      <c r="C125" s="37"/>
      <c r="D125" s="37"/>
      <c r="E125" s="37"/>
      <c r="F125" s="37"/>
      <c r="G125" s="37"/>
      <c r="H125" s="37"/>
      <c r="I125" s="37"/>
      <c r="J125" s="37"/>
      <c r="K125" s="37"/>
      <c r="L125" s="37"/>
      <c r="M125" s="37"/>
      <c r="N125" s="37"/>
      <c r="O125" s="37"/>
    </row>
    <row r="126" spans="1:15" ht="15.75">
      <c r="A126" s="37"/>
      <c r="B126" s="37"/>
      <c r="C126" s="37"/>
      <c r="D126" s="37"/>
      <c r="E126" s="37"/>
      <c r="F126" s="37"/>
      <c r="G126" s="37"/>
      <c r="H126" s="37"/>
      <c r="I126" s="37"/>
      <c r="J126" s="37"/>
      <c r="K126" s="37"/>
      <c r="L126" s="37"/>
      <c r="M126" s="37"/>
      <c r="N126" s="37"/>
      <c r="O126" s="37"/>
    </row>
    <row r="127" spans="1:15" ht="15.75">
      <c r="A127" s="37"/>
      <c r="B127" s="37"/>
      <c r="C127" s="37"/>
      <c r="D127" s="37"/>
      <c r="E127" s="37"/>
      <c r="F127" s="37"/>
      <c r="G127" s="37"/>
      <c r="H127" s="37"/>
      <c r="I127" s="37"/>
      <c r="J127" s="37"/>
      <c r="K127" s="37"/>
      <c r="L127" s="37"/>
      <c r="M127" s="37"/>
      <c r="N127" s="37"/>
      <c r="O127" s="37"/>
    </row>
    <row r="128" spans="1:15" ht="15.75">
      <c r="A128" s="37"/>
      <c r="B128" s="37"/>
      <c r="C128" s="37"/>
      <c r="D128" s="37"/>
      <c r="E128" s="37"/>
      <c r="F128" s="37"/>
      <c r="G128" s="37"/>
      <c r="H128" s="37"/>
      <c r="I128" s="37"/>
      <c r="J128" s="37"/>
      <c r="K128" s="37"/>
      <c r="L128" s="37"/>
      <c r="M128" s="37"/>
      <c r="N128" s="37"/>
      <c r="O128" s="37"/>
    </row>
    <row r="129" spans="1:15" ht="15.75">
      <c r="A129" s="37"/>
      <c r="B129" s="37"/>
      <c r="C129" s="37"/>
      <c r="D129" s="37"/>
      <c r="E129" s="37"/>
      <c r="F129" s="37"/>
      <c r="G129" s="37"/>
      <c r="H129" s="37"/>
      <c r="I129" s="37"/>
      <c r="J129" s="37"/>
      <c r="K129" s="37"/>
      <c r="L129" s="37"/>
      <c r="M129" s="37"/>
      <c r="N129" s="37"/>
      <c r="O129" s="37"/>
    </row>
    <row r="130" spans="1:15" ht="15.75">
      <c r="A130" s="37"/>
      <c r="B130" s="37"/>
      <c r="C130" s="37"/>
      <c r="D130" s="37"/>
      <c r="E130" s="37"/>
      <c r="F130" s="37"/>
      <c r="G130" s="37"/>
      <c r="H130" s="37"/>
      <c r="I130" s="37"/>
      <c r="J130" s="37"/>
      <c r="K130" s="37"/>
      <c r="L130" s="37"/>
      <c r="M130" s="37"/>
      <c r="N130" s="37"/>
      <c r="O130" s="37"/>
    </row>
    <row r="131" spans="1:15" ht="15.75">
      <c r="A131" s="37"/>
      <c r="B131" s="37"/>
      <c r="C131" s="37"/>
      <c r="D131" s="37"/>
      <c r="E131" s="37"/>
      <c r="F131" s="37"/>
      <c r="G131" s="37"/>
      <c r="H131" s="37"/>
      <c r="I131" s="37"/>
      <c r="J131" s="37"/>
      <c r="K131" s="37"/>
      <c r="L131" s="37"/>
      <c r="M131" s="37"/>
      <c r="N131" s="37"/>
      <c r="O131" s="37"/>
    </row>
    <row r="132" spans="1:15" ht="15.75">
      <c r="A132" s="37"/>
      <c r="B132" s="37"/>
      <c r="C132" s="37"/>
      <c r="D132" s="37"/>
      <c r="E132" s="37"/>
      <c r="F132" s="37"/>
      <c r="G132" s="37"/>
      <c r="H132" s="37"/>
      <c r="I132" s="37"/>
      <c r="J132" s="37"/>
      <c r="K132" s="37"/>
      <c r="L132" s="37"/>
      <c r="M132" s="37"/>
      <c r="N132" s="37"/>
      <c r="O132" s="37"/>
    </row>
    <row r="133" spans="1:15" ht="15.75">
      <c r="A133" s="37"/>
      <c r="B133" s="37"/>
      <c r="C133" s="37"/>
      <c r="D133" s="37"/>
      <c r="E133" s="37"/>
      <c r="F133" s="37"/>
      <c r="G133" s="37"/>
      <c r="H133" s="37"/>
      <c r="I133" s="37"/>
      <c r="J133" s="37"/>
      <c r="K133" s="37"/>
      <c r="L133" s="37"/>
      <c r="M133" s="37"/>
      <c r="N133" s="37"/>
      <c r="O133" s="37"/>
    </row>
    <row r="134" spans="1:15" ht="15.75">
      <c r="A134" s="37"/>
      <c r="B134" s="37"/>
      <c r="C134" s="37"/>
      <c r="D134" s="37"/>
      <c r="E134" s="37"/>
      <c r="F134" s="37"/>
      <c r="G134" s="37"/>
      <c r="H134" s="37"/>
      <c r="I134" s="37"/>
      <c r="J134" s="37"/>
      <c r="K134" s="37"/>
      <c r="L134" s="37"/>
      <c r="M134" s="37"/>
      <c r="N134" s="37"/>
      <c r="O134" s="37"/>
    </row>
    <row r="135" spans="1:15" ht="15.75">
      <c r="A135" s="37"/>
      <c r="B135" s="37"/>
      <c r="C135" s="37"/>
      <c r="D135" s="37"/>
      <c r="E135" s="37"/>
      <c r="F135" s="37"/>
      <c r="G135" s="37"/>
      <c r="H135" s="37"/>
      <c r="I135" s="37"/>
      <c r="J135" s="37"/>
      <c r="K135" s="37"/>
      <c r="L135" s="37"/>
      <c r="M135" s="37"/>
      <c r="N135" s="37"/>
      <c r="O135" s="37"/>
    </row>
    <row r="136" spans="1:15" ht="15.75">
      <c r="A136" s="37"/>
      <c r="B136" s="37"/>
      <c r="C136" s="37"/>
      <c r="D136" s="37"/>
      <c r="E136" s="37"/>
      <c r="F136" s="37"/>
      <c r="G136" s="37"/>
      <c r="H136" s="37"/>
      <c r="I136" s="37"/>
      <c r="J136" s="37"/>
      <c r="K136" s="37"/>
      <c r="L136" s="37"/>
      <c r="M136" s="37"/>
      <c r="N136" s="37"/>
      <c r="O136" s="37"/>
    </row>
    <row r="137" spans="1:15" ht="15.75">
      <c r="A137" s="37"/>
      <c r="B137" s="37"/>
      <c r="C137" s="37"/>
      <c r="D137" s="37"/>
      <c r="E137" s="37"/>
      <c r="F137" s="37"/>
      <c r="G137" s="37"/>
      <c r="H137" s="37"/>
      <c r="I137" s="37"/>
      <c r="J137" s="37"/>
      <c r="K137" s="37"/>
      <c r="L137" s="37"/>
      <c r="M137" s="37"/>
      <c r="N137" s="37"/>
      <c r="O137" s="37"/>
    </row>
    <row r="138" spans="1:15" ht="15.75">
      <c r="A138" s="37"/>
      <c r="B138" s="37"/>
      <c r="C138" s="37"/>
      <c r="D138" s="37"/>
      <c r="E138" s="37"/>
      <c r="F138" s="37"/>
      <c r="G138" s="37"/>
      <c r="H138" s="37"/>
      <c r="I138" s="37"/>
      <c r="J138" s="37"/>
      <c r="K138" s="37"/>
      <c r="L138" s="37"/>
      <c r="M138" s="37"/>
      <c r="N138" s="37"/>
      <c r="O138" s="37"/>
    </row>
    <row r="139" spans="1:15" ht="15.75">
      <c r="A139" s="37"/>
      <c r="B139" s="37"/>
      <c r="C139" s="37"/>
      <c r="D139" s="37"/>
      <c r="E139" s="37"/>
      <c r="F139" s="37"/>
      <c r="G139" s="37"/>
      <c r="H139" s="37"/>
      <c r="I139" s="37"/>
      <c r="J139" s="37"/>
      <c r="K139" s="37"/>
      <c r="L139" s="37"/>
      <c r="M139" s="37"/>
      <c r="N139" s="37"/>
      <c r="O139" s="37"/>
    </row>
    <row r="140" spans="1:15" ht="15.75">
      <c r="A140" s="37"/>
      <c r="B140" s="37"/>
      <c r="C140" s="37"/>
      <c r="D140" s="37"/>
      <c r="E140" s="37"/>
      <c r="F140" s="37"/>
      <c r="G140" s="37"/>
      <c r="H140" s="37"/>
      <c r="I140" s="37"/>
      <c r="J140" s="37"/>
      <c r="K140" s="37"/>
      <c r="L140" s="37"/>
      <c r="M140" s="37"/>
      <c r="N140" s="37"/>
      <c r="O140" s="37"/>
    </row>
    <row r="141" spans="1:15" ht="15.75">
      <c r="A141" s="37"/>
      <c r="B141" s="37"/>
      <c r="C141" s="37"/>
      <c r="D141" s="37"/>
      <c r="E141" s="37"/>
      <c r="F141" s="37"/>
      <c r="G141" s="37"/>
      <c r="H141" s="37"/>
      <c r="I141" s="37"/>
      <c r="J141" s="37"/>
      <c r="K141" s="37"/>
      <c r="L141" s="37"/>
      <c r="M141" s="37"/>
      <c r="N141" s="37"/>
      <c r="O141" s="37"/>
    </row>
    <row r="142" spans="1:15" ht="15.75">
      <c r="A142" s="37"/>
      <c r="B142" s="37"/>
      <c r="C142" s="37"/>
      <c r="D142" s="37"/>
      <c r="E142" s="37"/>
      <c r="F142" s="37"/>
      <c r="G142" s="37"/>
      <c r="H142" s="37"/>
      <c r="I142" s="37"/>
      <c r="J142" s="37"/>
      <c r="K142" s="37"/>
      <c r="L142" s="37"/>
      <c r="M142" s="37"/>
      <c r="N142" s="37"/>
      <c r="O142" s="37"/>
    </row>
    <row r="143" spans="1:15" ht="15.75">
      <c r="A143" s="37"/>
      <c r="B143" s="37"/>
      <c r="C143" s="37"/>
      <c r="D143" s="37"/>
      <c r="E143" s="37"/>
      <c r="F143" s="37"/>
      <c r="G143" s="37"/>
      <c r="H143" s="37"/>
      <c r="I143" s="37"/>
      <c r="J143" s="37"/>
      <c r="K143" s="37"/>
      <c r="L143" s="37"/>
      <c r="M143" s="37"/>
      <c r="N143" s="37"/>
      <c r="O143" s="37"/>
    </row>
    <row r="144" spans="1:15" ht="15.75">
      <c r="A144" s="37"/>
      <c r="B144" s="37"/>
      <c r="C144" s="37"/>
      <c r="D144" s="37"/>
      <c r="E144" s="37"/>
      <c r="F144" s="37"/>
      <c r="G144" s="37"/>
      <c r="H144" s="37"/>
      <c r="I144" s="37"/>
      <c r="J144" s="37"/>
      <c r="K144" s="37"/>
      <c r="L144" s="37"/>
      <c r="M144" s="37"/>
      <c r="N144" s="37"/>
      <c r="O144" s="37"/>
    </row>
    <row r="145" spans="1:15" ht="15.75">
      <c r="A145" s="37"/>
      <c r="B145" s="37"/>
      <c r="C145" s="37"/>
      <c r="D145" s="37"/>
      <c r="E145" s="37"/>
      <c r="F145" s="37"/>
      <c r="G145" s="37"/>
      <c r="H145" s="37"/>
      <c r="I145" s="37"/>
      <c r="J145" s="37"/>
      <c r="K145" s="37"/>
      <c r="L145" s="37"/>
      <c r="M145" s="37"/>
      <c r="N145" s="37"/>
      <c r="O145" s="37"/>
    </row>
    <row r="146" spans="1:15" ht="15.75">
      <c r="A146" s="37"/>
      <c r="B146" s="37"/>
      <c r="C146" s="37"/>
      <c r="D146" s="37"/>
      <c r="E146" s="37"/>
      <c r="F146" s="37"/>
      <c r="G146" s="37"/>
      <c r="H146" s="37"/>
      <c r="I146" s="37"/>
      <c r="J146" s="37"/>
      <c r="K146" s="37"/>
      <c r="L146" s="37"/>
      <c r="M146" s="37"/>
      <c r="N146" s="37"/>
      <c r="O146" s="37"/>
    </row>
    <row r="147" spans="1:15" ht="15.75">
      <c r="A147" s="37"/>
      <c r="B147" s="37"/>
      <c r="C147" s="37"/>
      <c r="D147" s="37"/>
      <c r="E147" s="37"/>
      <c r="F147" s="37"/>
      <c r="G147" s="37"/>
      <c r="H147" s="37"/>
      <c r="I147" s="37"/>
      <c r="J147" s="37"/>
      <c r="K147" s="37"/>
      <c r="L147" s="37"/>
      <c r="M147" s="37"/>
      <c r="N147" s="37"/>
      <c r="O147" s="37"/>
    </row>
    <row r="148" spans="1:15" ht="15.75">
      <c r="A148" s="37"/>
      <c r="B148" s="37"/>
      <c r="C148" s="37"/>
      <c r="D148" s="37"/>
      <c r="E148" s="37"/>
      <c r="F148" s="37"/>
      <c r="G148" s="37"/>
      <c r="H148" s="37"/>
      <c r="I148" s="37"/>
      <c r="J148" s="37"/>
      <c r="K148" s="37"/>
      <c r="L148" s="37"/>
      <c r="M148" s="37"/>
      <c r="N148" s="37"/>
      <c r="O148" s="37"/>
    </row>
    <row r="149" spans="1:15" ht="15.75">
      <c r="A149" s="37"/>
      <c r="B149" s="37"/>
      <c r="C149" s="37"/>
      <c r="D149" s="37"/>
      <c r="E149" s="37"/>
      <c r="F149" s="37"/>
      <c r="G149" s="37"/>
      <c r="H149" s="37"/>
      <c r="I149" s="37"/>
      <c r="J149" s="37"/>
      <c r="K149" s="37"/>
      <c r="L149" s="37"/>
      <c r="M149" s="37"/>
      <c r="N149" s="37"/>
      <c r="O149" s="37"/>
    </row>
    <row r="150" spans="1:15" ht="15.75">
      <c r="A150" s="37"/>
      <c r="B150" s="37"/>
      <c r="C150" s="37"/>
      <c r="D150" s="37"/>
      <c r="E150" s="37"/>
      <c r="F150" s="37"/>
      <c r="G150" s="37"/>
      <c r="H150" s="37"/>
      <c r="I150" s="37"/>
      <c r="J150" s="37"/>
      <c r="K150" s="37"/>
      <c r="L150" s="37"/>
      <c r="M150" s="37"/>
      <c r="N150" s="37"/>
      <c r="O150" s="37"/>
    </row>
    <row r="151" spans="1:15" ht="15.75">
      <c r="A151" s="37"/>
      <c r="B151" s="37"/>
      <c r="C151" s="37"/>
      <c r="D151" s="37"/>
      <c r="E151" s="37"/>
      <c r="F151" s="37"/>
      <c r="G151" s="37"/>
      <c r="H151" s="37"/>
      <c r="I151" s="37"/>
      <c r="J151" s="37"/>
      <c r="K151" s="37"/>
      <c r="L151" s="37"/>
      <c r="M151" s="37"/>
      <c r="N151" s="37"/>
      <c r="O151" s="37"/>
    </row>
    <row r="152" spans="1:15" ht="15.75">
      <c r="A152" s="37"/>
      <c r="B152" s="37"/>
      <c r="C152" s="37"/>
      <c r="D152" s="37"/>
      <c r="E152" s="37"/>
      <c r="F152" s="37"/>
      <c r="G152" s="37"/>
      <c r="H152" s="37"/>
      <c r="I152" s="37"/>
      <c r="J152" s="37"/>
      <c r="K152" s="37"/>
      <c r="L152" s="37"/>
      <c r="M152" s="37"/>
      <c r="N152" s="37"/>
      <c r="O152" s="37"/>
    </row>
    <row r="153" spans="1:15" ht="15.75">
      <c r="A153" s="37"/>
      <c r="B153" s="37"/>
      <c r="C153" s="37"/>
      <c r="D153" s="37"/>
      <c r="E153" s="37"/>
      <c r="F153" s="37"/>
      <c r="G153" s="37"/>
      <c r="H153" s="37"/>
      <c r="I153" s="37"/>
      <c r="J153" s="37"/>
      <c r="K153" s="37"/>
      <c r="L153" s="37"/>
      <c r="M153" s="37"/>
      <c r="N153" s="37"/>
      <c r="O153" s="37"/>
    </row>
    <row r="154" spans="1:15" ht="15.75">
      <c r="A154" s="37"/>
      <c r="B154" s="37"/>
      <c r="C154" s="37"/>
      <c r="D154" s="37"/>
      <c r="E154" s="37"/>
      <c r="F154" s="37"/>
      <c r="G154" s="37"/>
      <c r="H154" s="37"/>
      <c r="I154" s="37"/>
      <c r="J154" s="37"/>
      <c r="K154" s="37"/>
      <c r="L154" s="37"/>
      <c r="M154" s="37"/>
      <c r="N154" s="37"/>
      <c r="O154" s="37"/>
    </row>
    <row r="155" spans="1:15" ht="15.75">
      <c r="A155" s="37"/>
      <c r="B155" s="37"/>
      <c r="C155" s="37"/>
      <c r="D155" s="37"/>
      <c r="E155" s="37"/>
      <c r="F155" s="37"/>
      <c r="G155" s="37"/>
      <c r="H155" s="37"/>
      <c r="I155" s="37"/>
      <c r="J155" s="37"/>
      <c r="K155" s="37"/>
      <c r="L155" s="37"/>
      <c r="M155" s="37"/>
      <c r="N155" s="37"/>
      <c r="O155" s="37"/>
    </row>
    <row r="156" spans="1:15" ht="15.75">
      <c r="A156" s="37"/>
      <c r="B156" s="37"/>
      <c r="C156" s="37"/>
      <c r="D156" s="37"/>
      <c r="E156" s="37"/>
      <c r="F156" s="37"/>
      <c r="G156" s="37"/>
      <c r="H156" s="37"/>
      <c r="I156" s="37"/>
      <c r="J156" s="37"/>
      <c r="K156" s="37"/>
      <c r="L156" s="37"/>
      <c r="M156" s="37"/>
      <c r="N156" s="37"/>
      <c r="O156" s="37"/>
    </row>
    <row r="157" spans="1:15" ht="15.75">
      <c r="A157" s="37"/>
      <c r="B157" s="37"/>
      <c r="C157" s="37"/>
      <c r="D157" s="37"/>
      <c r="E157" s="37"/>
      <c r="F157" s="37"/>
      <c r="G157" s="37"/>
      <c r="H157" s="37"/>
      <c r="I157" s="37"/>
      <c r="J157" s="37"/>
      <c r="K157" s="37"/>
      <c r="L157" s="37"/>
      <c r="M157" s="37"/>
      <c r="N157" s="37"/>
      <c r="O157" s="37"/>
    </row>
    <row r="158" spans="1:15" ht="15.75">
      <c r="A158" s="37"/>
      <c r="B158" s="37"/>
      <c r="C158" s="37"/>
      <c r="D158" s="37"/>
      <c r="E158" s="37"/>
      <c r="F158" s="37"/>
      <c r="G158" s="37"/>
      <c r="H158" s="37"/>
      <c r="I158" s="37"/>
      <c r="J158" s="37"/>
      <c r="K158" s="37"/>
      <c r="L158" s="37"/>
      <c r="M158" s="37"/>
      <c r="N158" s="37"/>
      <c r="O158" s="37"/>
    </row>
    <row r="159" spans="1:15" ht="15.75">
      <c r="A159" s="37"/>
      <c r="B159" s="37"/>
      <c r="C159" s="37"/>
      <c r="D159" s="37"/>
      <c r="E159" s="37"/>
      <c r="F159" s="37"/>
      <c r="G159" s="37"/>
      <c r="H159" s="37"/>
      <c r="I159" s="37"/>
      <c r="J159" s="37"/>
      <c r="K159" s="37"/>
      <c r="L159" s="37"/>
      <c r="M159" s="37"/>
      <c r="N159" s="37"/>
      <c r="O159" s="37"/>
    </row>
    <row r="160" spans="1:15" ht="15.75">
      <c r="A160" s="37"/>
      <c r="B160" s="37"/>
      <c r="C160" s="37"/>
      <c r="D160" s="37"/>
      <c r="E160" s="37"/>
      <c r="F160" s="37"/>
      <c r="G160" s="37"/>
      <c r="H160" s="37"/>
      <c r="I160" s="37"/>
      <c r="J160" s="37"/>
      <c r="K160" s="37"/>
      <c r="L160" s="37"/>
      <c r="M160" s="37"/>
      <c r="N160" s="37"/>
      <c r="O160" s="37"/>
    </row>
    <row r="161" spans="1:15" ht="15.75">
      <c r="A161" s="37"/>
      <c r="B161" s="37"/>
      <c r="C161" s="37"/>
      <c r="D161" s="37"/>
      <c r="E161" s="37"/>
      <c r="F161" s="37"/>
      <c r="G161" s="37"/>
      <c r="H161" s="37"/>
      <c r="I161" s="37"/>
      <c r="J161" s="37"/>
      <c r="K161" s="37"/>
      <c r="L161" s="37"/>
      <c r="M161" s="37"/>
      <c r="N161" s="37"/>
      <c r="O161" s="37"/>
    </row>
    <row r="162" spans="1:15" ht="15.75">
      <c r="A162" s="37"/>
      <c r="B162" s="37"/>
      <c r="C162" s="37"/>
      <c r="D162" s="37"/>
      <c r="E162" s="37"/>
      <c r="F162" s="37"/>
      <c r="G162" s="37"/>
      <c r="H162" s="37"/>
      <c r="I162" s="37"/>
      <c r="J162" s="37"/>
      <c r="K162" s="37"/>
      <c r="L162" s="37"/>
      <c r="M162" s="37"/>
      <c r="N162" s="37"/>
      <c r="O162" s="37"/>
    </row>
    <row r="163" spans="1:15" ht="15.75">
      <c r="A163" s="37"/>
      <c r="B163" s="37"/>
      <c r="C163" s="37"/>
      <c r="D163" s="37"/>
      <c r="E163" s="37"/>
      <c r="F163" s="37"/>
      <c r="G163" s="37"/>
      <c r="H163" s="37"/>
      <c r="I163" s="37"/>
      <c r="J163" s="37"/>
      <c r="K163" s="37"/>
      <c r="L163" s="37"/>
      <c r="M163" s="37"/>
      <c r="N163" s="37"/>
      <c r="O163" s="37"/>
    </row>
    <row r="164" spans="1:15" ht="15.75">
      <c r="A164" s="37"/>
      <c r="B164" s="37"/>
      <c r="C164" s="37"/>
      <c r="D164" s="37"/>
      <c r="E164" s="37"/>
      <c r="F164" s="37"/>
      <c r="G164" s="37"/>
      <c r="H164" s="37"/>
      <c r="I164" s="37"/>
      <c r="J164" s="37"/>
      <c r="K164" s="37"/>
      <c r="L164" s="37"/>
      <c r="M164" s="37"/>
      <c r="N164" s="37"/>
      <c r="O164" s="37"/>
    </row>
    <row r="165" spans="1:15" ht="15.75">
      <c r="A165" s="37"/>
      <c r="B165" s="37"/>
      <c r="C165" s="37"/>
      <c r="D165" s="37"/>
      <c r="E165" s="37"/>
      <c r="F165" s="37"/>
      <c r="G165" s="37"/>
      <c r="H165" s="37"/>
      <c r="I165" s="37"/>
      <c r="J165" s="37"/>
      <c r="K165" s="37"/>
      <c r="L165" s="37"/>
      <c r="M165" s="37"/>
      <c r="N165" s="37"/>
      <c r="O165" s="37"/>
    </row>
    <row r="166" spans="1:15" ht="15.75">
      <c r="A166" s="37"/>
      <c r="B166" s="37"/>
      <c r="C166" s="37"/>
      <c r="D166" s="37"/>
      <c r="E166" s="37"/>
      <c r="F166" s="37"/>
      <c r="G166" s="37"/>
      <c r="H166" s="37"/>
      <c r="I166" s="37"/>
      <c r="J166" s="37"/>
      <c r="K166" s="37"/>
      <c r="L166" s="37"/>
      <c r="M166" s="37"/>
      <c r="N166" s="37"/>
      <c r="O166" s="37"/>
    </row>
    <row r="167" spans="1:15" ht="15.75">
      <c r="A167" s="37"/>
      <c r="B167" s="37"/>
      <c r="C167" s="37"/>
      <c r="D167" s="37"/>
      <c r="E167" s="37"/>
      <c r="F167" s="37"/>
      <c r="G167" s="37"/>
      <c r="H167" s="37"/>
      <c r="I167" s="37"/>
      <c r="J167" s="37"/>
      <c r="K167" s="37"/>
      <c r="L167" s="37"/>
      <c r="M167" s="37"/>
      <c r="N167" s="37"/>
      <c r="O167" s="37"/>
    </row>
    <row r="168" spans="1:15" ht="15.75">
      <c r="A168" s="37"/>
      <c r="B168" s="37"/>
      <c r="C168" s="37"/>
      <c r="D168" s="37"/>
      <c r="E168" s="37"/>
      <c r="F168" s="37"/>
      <c r="G168" s="37"/>
      <c r="H168" s="37"/>
      <c r="I168" s="37"/>
      <c r="J168" s="37"/>
      <c r="K168" s="37"/>
      <c r="L168" s="37"/>
      <c r="M168" s="37"/>
      <c r="N168" s="37"/>
      <c r="O168" s="37"/>
    </row>
    <row r="169" spans="1:15" ht="15.75">
      <c r="A169" s="37"/>
      <c r="B169" s="37"/>
      <c r="C169" s="37"/>
      <c r="D169" s="37"/>
      <c r="E169" s="37"/>
      <c r="F169" s="37"/>
      <c r="G169" s="37"/>
      <c r="H169" s="37"/>
      <c r="I169" s="37"/>
      <c r="J169" s="37"/>
      <c r="K169" s="37"/>
      <c r="L169" s="37"/>
      <c r="M169" s="37"/>
      <c r="N169" s="37"/>
      <c r="O169" s="37"/>
    </row>
    <row r="170" spans="1:15" ht="15.75">
      <c r="A170" s="37"/>
      <c r="B170" s="37"/>
      <c r="C170" s="37"/>
      <c r="D170" s="37"/>
      <c r="E170" s="37"/>
      <c r="F170" s="37"/>
      <c r="G170" s="37"/>
      <c r="H170" s="37"/>
      <c r="I170" s="37"/>
      <c r="J170" s="37"/>
      <c r="K170" s="37"/>
      <c r="L170" s="37"/>
      <c r="M170" s="37"/>
      <c r="N170" s="37"/>
      <c r="O170" s="37"/>
    </row>
    <row r="171" spans="1:15" ht="15.75">
      <c r="A171" s="37"/>
      <c r="B171" s="37"/>
      <c r="C171" s="37"/>
      <c r="D171" s="37"/>
      <c r="E171" s="37"/>
      <c r="F171" s="37"/>
      <c r="G171" s="37"/>
      <c r="H171" s="37"/>
      <c r="I171" s="37"/>
      <c r="J171" s="37"/>
      <c r="K171" s="37"/>
      <c r="L171" s="37"/>
      <c r="M171" s="37"/>
      <c r="N171" s="37"/>
      <c r="O171" s="37"/>
    </row>
    <row r="172" spans="1:15" ht="15.75">
      <c r="A172" s="37"/>
      <c r="B172" s="37"/>
      <c r="C172" s="37"/>
      <c r="D172" s="37"/>
      <c r="E172" s="37"/>
      <c r="F172" s="37"/>
      <c r="G172" s="37"/>
      <c r="H172" s="37"/>
      <c r="I172" s="37"/>
      <c r="J172" s="37"/>
      <c r="K172" s="37"/>
      <c r="L172" s="37"/>
      <c r="M172" s="37"/>
      <c r="N172" s="37"/>
      <c r="O172" s="37"/>
    </row>
    <row r="173" spans="1:15" ht="15.75">
      <c r="A173" s="37"/>
      <c r="B173" s="37"/>
      <c r="C173" s="37"/>
      <c r="D173" s="37"/>
      <c r="E173" s="37"/>
      <c r="F173" s="37"/>
      <c r="G173" s="37"/>
      <c r="H173" s="37"/>
      <c r="I173" s="37"/>
      <c r="J173" s="37"/>
      <c r="K173" s="37"/>
      <c r="L173" s="37"/>
      <c r="M173" s="37"/>
      <c r="N173" s="37"/>
      <c r="O173" s="37"/>
    </row>
    <row r="174" spans="1:15" ht="15.75">
      <c r="A174" s="37"/>
      <c r="B174" s="37"/>
      <c r="C174" s="37"/>
      <c r="D174" s="37"/>
      <c r="E174" s="37"/>
      <c r="F174" s="37"/>
      <c r="G174" s="37"/>
      <c r="H174" s="37"/>
      <c r="I174" s="37"/>
      <c r="J174" s="37"/>
      <c r="K174" s="37"/>
      <c r="L174" s="37"/>
      <c r="M174" s="37"/>
      <c r="N174" s="37"/>
      <c r="O174" s="37"/>
    </row>
    <row r="175" spans="1:15" ht="15.75">
      <c r="A175" s="37"/>
      <c r="B175" s="37"/>
      <c r="C175" s="37"/>
      <c r="D175" s="37"/>
      <c r="E175" s="37"/>
      <c r="F175" s="37"/>
      <c r="G175" s="37"/>
      <c r="H175" s="37"/>
      <c r="I175" s="37"/>
      <c r="J175" s="37"/>
      <c r="K175" s="37"/>
      <c r="L175" s="37"/>
      <c r="M175" s="37"/>
      <c r="N175" s="37"/>
      <c r="O175" s="37"/>
    </row>
    <row r="176" spans="1:15" ht="15.75">
      <c r="A176" s="37"/>
      <c r="B176" s="37"/>
      <c r="C176" s="37"/>
      <c r="D176" s="37"/>
      <c r="E176" s="37"/>
      <c r="F176" s="37"/>
      <c r="G176" s="37"/>
      <c r="H176" s="37"/>
      <c r="I176" s="37"/>
      <c r="J176" s="37"/>
      <c r="K176" s="37"/>
      <c r="L176" s="37"/>
      <c r="M176" s="37"/>
      <c r="N176" s="37"/>
      <c r="O176" s="37"/>
    </row>
    <row r="177" spans="1:15" ht="15.75">
      <c r="A177" s="37"/>
      <c r="B177" s="37"/>
      <c r="C177" s="37"/>
      <c r="D177" s="37"/>
      <c r="E177" s="37"/>
      <c r="F177" s="37"/>
      <c r="G177" s="37"/>
      <c r="H177" s="37"/>
      <c r="I177" s="37"/>
      <c r="J177" s="37"/>
      <c r="K177" s="37"/>
      <c r="L177" s="37"/>
      <c r="M177" s="37"/>
      <c r="N177" s="37"/>
      <c r="O177" s="37"/>
    </row>
    <row r="178" spans="1:15" ht="15.75">
      <c r="A178" s="37"/>
      <c r="B178" s="37"/>
      <c r="C178" s="37"/>
      <c r="D178" s="37"/>
      <c r="E178" s="37"/>
      <c r="F178" s="37"/>
      <c r="G178" s="37"/>
      <c r="H178" s="37"/>
      <c r="I178" s="37"/>
      <c r="J178" s="37"/>
      <c r="K178" s="37"/>
      <c r="L178" s="37"/>
      <c r="M178" s="37"/>
      <c r="N178" s="37"/>
      <c r="O178" s="37"/>
    </row>
    <row r="179" spans="1:15" ht="15.75">
      <c r="A179" s="37"/>
      <c r="B179" s="37"/>
      <c r="C179" s="37"/>
      <c r="D179" s="37"/>
      <c r="E179" s="37"/>
      <c r="F179" s="37"/>
      <c r="G179" s="37"/>
      <c r="H179" s="37"/>
      <c r="I179" s="37"/>
      <c r="J179" s="37"/>
      <c r="K179" s="37"/>
      <c r="L179" s="37"/>
      <c r="M179" s="37"/>
      <c r="N179" s="37"/>
      <c r="O179" s="37"/>
    </row>
    <row r="180" spans="1:15" ht="15.75">
      <c r="A180" s="37"/>
      <c r="B180" s="37"/>
      <c r="C180" s="37"/>
      <c r="D180" s="37"/>
      <c r="E180" s="37"/>
      <c r="F180" s="37"/>
      <c r="G180" s="37"/>
      <c r="H180" s="37"/>
      <c r="I180" s="37"/>
      <c r="J180" s="37"/>
      <c r="K180" s="37"/>
      <c r="L180" s="37"/>
      <c r="M180" s="37"/>
      <c r="N180" s="37"/>
      <c r="O180" s="37"/>
    </row>
    <row r="181" spans="1:15" ht="15.75">
      <c r="A181" s="37"/>
      <c r="B181" s="37"/>
      <c r="C181" s="37"/>
      <c r="D181" s="37"/>
      <c r="E181" s="37"/>
      <c r="F181" s="37"/>
      <c r="G181" s="37"/>
      <c r="H181" s="37"/>
      <c r="I181" s="37"/>
      <c r="J181" s="37"/>
      <c r="K181" s="37"/>
      <c r="L181" s="37"/>
      <c r="M181" s="37"/>
      <c r="N181" s="37"/>
      <c r="O181" s="37"/>
    </row>
    <row r="182" spans="1:15" ht="15.75">
      <c r="A182" s="37"/>
      <c r="B182" s="37"/>
      <c r="C182" s="37"/>
      <c r="D182" s="37"/>
      <c r="E182" s="37"/>
      <c r="F182" s="37"/>
      <c r="G182" s="37"/>
      <c r="H182" s="37"/>
      <c r="I182" s="37"/>
      <c r="J182" s="37"/>
      <c r="K182" s="37"/>
      <c r="L182" s="37"/>
      <c r="M182" s="37"/>
      <c r="N182" s="37"/>
      <c r="O182" s="37"/>
    </row>
    <row r="183" spans="1:15" ht="15.75">
      <c r="A183" s="37"/>
      <c r="B183" s="37"/>
      <c r="C183" s="37"/>
      <c r="D183" s="37"/>
      <c r="E183" s="37"/>
      <c r="F183" s="37"/>
      <c r="G183" s="37"/>
      <c r="H183" s="37"/>
      <c r="I183" s="37"/>
      <c r="J183" s="37"/>
      <c r="K183" s="37"/>
      <c r="L183" s="37"/>
      <c r="M183" s="37"/>
      <c r="N183" s="37"/>
      <c r="O183" s="37"/>
    </row>
    <row r="184" spans="1:15" ht="15.75">
      <c r="A184" s="37"/>
      <c r="B184" s="37"/>
      <c r="C184" s="37"/>
      <c r="D184" s="37"/>
      <c r="E184" s="37"/>
      <c r="F184" s="37"/>
      <c r="G184" s="37"/>
      <c r="H184" s="37"/>
      <c r="I184" s="37"/>
      <c r="J184" s="37"/>
      <c r="K184" s="37"/>
      <c r="L184" s="37"/>
      <c r="M184" s="37"/>
      <c r="N184" s="37"/>
      <c r="O184" s="37"/>
    </row>
    <row r="185" spans="1:15" ht="15.75">
      <c r="A185" s="37"/>
      <c r="B185" s="37"/>
      <c r="C185" s="37"/>
      <c r="D185" s="37"/>
      <c r="E185" s="37"/>
      <c r="F185" s="37"/>
      <c r="G185" s="37"/>
      <c r="H185" s="37"/>
      <c r="I185" s="37"/>
      <c r="J185" s="37"/>
      <c r="K185" s="37"/>
      <c r="L185" s="37"/>
      <c r="M185" s="37"/>
      <c r="N185" s="37"/>
      <c r="O185" s="37"/>
    </row>
    <row r="186" spans="1:15" ht="15.75">
      <c r="A186" s="37"/>
      <c r="B186" s="37"/>
      <c r="C186" s="37"/>
      <c r="D186" s="37"/>
      <c r="E186" s="37"/>
      <c r="F186" s="37"/>
      <c r="G186" s="37"/>
      <c r="H186" s="37"/>
      <c r="I186" s="37"/>
      <c r="J186" s="37"/>
      <c r="K186" s="37"/>
      <c r="L186" s="37"/>
      <c r="M186" s="37"/>
      <c r="N186" s="37"/>
      <c r="O186" s="37"/>
    </row>
    <row r="187" spans="1:15" ht="15.75">
      <c r="A187" s="37"/>
      <c r="B187" s="37"/>
      <c r="C187" s="37"/>
      <c r="D187" s="37"/>
      <c r="E187" s="37"/>
      <c r="F187" s="37"/>
      <c r="G187" s="37"/>
      <c r="H187" s="37"/>
      <c r="I187" s="37"/>
      <c r="J187" s="37"/>
      <c r="K187" s="37"/>
      <c r="L187" s="37"/>
      <c r="M187" s="37"/>
      <c r="N187" s="37"/>
      <c r="O187" s="37"/>
    </row>
    <row r="188" spans="1:15" ht="15.75">
      <c r="A188" s="37"/>
      <c r="B188" s="37"/>
      <c r="C188" s="37"/>
      <c r="D188" s="37"/>
      <c r="E188" s="37"/>
      <c r="F188" s="37"/>
      <c r="G188" s="37"/>
      <c r="H188" s="37"/>
      <c r="I188" s="37"/>
      <c r="J188" s="37"/>
      <c r="K188" s="37"/>
      <c r="L188" s="37"/>
      <c r="M188" s="37"/>
      <c r="N188" s="37"/>
      <c r="O188" s="37"/>
    </row>
    <row r="189" spans="1:15" ht="15.75">
      <c r="A189" s="37"/>
      <c r="B189" s="37"/>
      <c r="C189" s="37"/>
      <c r="D189" s="37"/>
      <c r="E189" s="37"/>
      <c r="F189" s="37"/>
      <c r="G189" s="37"/>
      <c r="H189" s="37"/>
      <c r="I189" s="37"/>
      <c r="J189" s="37"/>
      <c r="K189" s="37"/>
      <c r="L189" s="37"/>
      <c r="M189" s="37"/>
      <c r="N189" s="37"/>
      <c r="O189" s="37"/>
    </row>
    <row r="190" spans="1:15" ht="15.75">
      <c r="A190" s="37"/>
      <c r="B190" s="37"/>
      <c r="C190" s="37"/>
      <c r="D190" s="37"/>
      <c r="E190" s="37"/>
      <c r="F190" s="37"/>
      <c r="G190" s="37"/>
      <c r="H190" s="37"/>
      <c r="I190" s="37"/>
      <c r="J190" s="37"/>
      <c r="K190" s="37"/>
      <c r="L190" s="37"/>
      <c r="M190" s="37"/>
      <c r="N190" s="37"/>
      <c r="O190" s="37"/>
    </row>
    <row r="191" spans="1:15" ht="15.75">
      <c r="A191" s="37"/>
      <c r="B191" s="37"/>
      <c r="C191" s="37"/>
      <c r="D191" s="37"/>
      <c r="E191" s="37"/>
      <c r="F191" s="37"/>
      <c r="G191" s="37"/>
      <c r="H191" s="37"/>
      <c r="I191" s="37"/>
      <c r="J191" s="37"/>
      <c r="K191" s="37"/>
      <c r="L191" s="37"/>
      <c r="M191" s="37"/>
      <c r="N191" s="37"/>
      <c r="O191" s="37"/>
    </row>
    <row r="192" spans="1:15" ht="15.75">
      <c r="A192" s="37"/>
      <c r="B192" s="37"/>
      <c r="C192" s="37"/>
      <c r="D192" s="37"/>
      <c r="E192" s="37"/>
      <c r="F192" s="37"/>
      <c r="G192" s="37"/>
      <c r="H192" s="37"/>
      <c r="I192" s="37"/>
      <c r="J192" s="37"/>
      <c r="K192" s="37"/>
      <c r="L192" s="37"/>
      <c r="M192" s="37"/>
      <c r="N192" s="37"/>
      <c r="O192" s="37"/>
    </row>
    <row r="193" spans="1:15" ht="15.75">
      <c r="A193" s="37"/>
      <c r="B193" s="37"/>
      <c r="C193" s="37"/>
      <c r="D193" s="37"/>
      <c r="E193" s="37"/>
      <c r="F193" s="37"/>
      <c r="G193" s="37"/>
      <c r="H193" s="37"/>
      <c r="I193" s="37"/>
      <c r="J193" s="37"/>
      <c r="K193" s="37"/>
      <c r="L193" s="37"/>
      <c r="M193" s="37"/>
      <c r="N193" s="37"/>
      <c r="O193" s="37"/>
    </row>
    <row r="194" spans="1:15" ht="15.75">
      <c r="A194" s="37"/>
      <c r="B194" s="37"/>
      <c r="C194" s="37"/>
      <c r="D194" s="37"/>
      <c r="E194" s="37"/>
      <c r="F194" s="37"/>
      <c r="G194" s="37"/>
      <c r="H194" s="37"/>
      <c r="I194" s="37"/>
      <c r="J194" s="37"/>
      <c r="K194" s="37"/>
      <c r="L194" s="37"/>
      <c r="M194" s="37"/>
      <c r="N194" s="37"/>
      <c r="O194" s="37"/>
    </row>
    <row r="195" spans="1:15" ht="15.75">
      <c r="A195" s="37"/>
      <c r="B195" s="37"/>
      <c r="C195" s="37"/>
      <c r="D195" s="37"/>
      <c r="E195" s="37"/>
      <c r="F195" s="37"/>
      <c r="G195" s="37"/>
      <c r="H195" s="37"/>
      <c r="I195" s="37"/>
      <c r="J195" s="37"/>
      <c r="K195" s="37"/>
      <c r="L195" s="37"/>
      <c r="M195" s="37"/>
      <c r="N195" s="37"/>
      <c r="O195" s="37"/>
    </row>
    <row r="196" spans="1:15" ht="15.75">
      <c r="A196" s="37"/>
      <c r="B196" s="37"/>
      <c r="C196" s="37"/>
      <c r="D196" s="37"/>
      <c r="E196" s="37"/>
      <c r="F196" s="37"/>
      <c r="G196" s="37"/>
      <c r="H196" s="37"/>
      <c r="I196" s="37"/>
      <c r="J196" s="37"/>
      <c r="K196" s="37"/>
      <c r="L196" s="37"/>
      <c r="M196" s="37"/>
      <c r="N196" s="37"/>
      <c r="O196" s="37"/>
    </row>
    <row r="197" spans="1:15" ht="15.75">
      <c r="A197" s="37"/>
      <c r="B197" s="37"/>
      <c r="C197" s="37"/>
      <c r="D197" s="37"/>
      <c r="E197" s="37"/>
      <c r="F197" s="37"/>
      <c r="G197" s="37"/>
      <c r="H197" s="37"/>
      <c r="I197" s="37"/>
      <c r="J197" s="37"/>
      <c r="K197" s="37"/>
      <c r="L197" s="37"/>
      <c r="M197" s="37"/>
      <c r="N197" s="37"/>
      <c r="O197" s="37"/>
    </row>
    <row r="198" spans="1:15" ht="15.75">
      <c r="A198" s="37"/>
      <c r="B198" s="37"/>
      <c r="C198" s="37"/>
      <c r="D198" s="37"/>
      <c r="E198" s="37"/>
      <c r="F198" s="37"/>
      <c r="G198" s="37"/>
      <c r="H198" s="37"/>
      <c r="I198" s="37"/>
      <c r="J198" s="37"/>
      <c r="K198" s="37"/>
      <c r="L198" s="37"/>
      <c r="M198" s="37"/>
      <c r="N198" s="37"/>
      <c r="O198" s="37"/>
    </row>
    <row r="199" spans="1:15" ht="15.75">
      <c r="A199" s="37"/>
      <c r="B199" s="37"/>
      <c r="C199" s="37"/>
      <c r="D199" s="37"/>
      <c r="E199" s="37"/>
      <c r="F199" s="37"/>
      <c r="G199" s="37"/>
      <c r="H199" s="37"/>
      <c r="I199" s="37"/>
      <c r="J199" s="37"/>
      <c r="K199" s="37"/>
      <c r="L199" s="37"/>
      <c r="M199" s="37"/>
      <c r="N199" s="37"/>
      <c r="O199" s="37"/>
    </row>
    <row r="200" spans="1:15" ht="15.75">
      <c r="A200" s="37"/>
      <c r="B200" s="37"/>
      <c r="C200" s="37"/>
      <c r="D200" s="37"/>
      <c r="E200" s="37"/>
      <c r="F200" s="37"/>
      <c r="G200" s="37"/>
      <c r="H200" s="37"/>
      <c r="I200" s="37"/>
      <c r="J200" s="37"/>
      <c r="K200" s="37"/>
      <c r="L200" s="37"/>
      <c r="M200" s="37"/>
      <c r="N200" s="37"/>
      <c r="O200" s="37"/>
    </row>
    <row r="201" spans="1:15" ht="15.75">
      <c r="A201" s="37"/>
      <c r="B201" s="37"/>
      <c r="C201" s="37"/>
      <c r="D201" s="37"/>
      <c r="E201" s="37"/>
      <c r="F201" s="37"/>
      <c r="G201" s="37"/>
      <c r="H201" s="37"/>
      <c r="I201" s="37"/>
      <c r="J201" s="37"/>
      <c r="K201" s="37"/>
      <c r="L201" s="37"/>
      <c r="M201" s="37"/>
      <c r="N201" s="37"/>
      <c r="O201" s="37"/>
    </row>
    <row r="202" spans="1:15" ht="15.75">
      <c r="A202" s="37"/>
      <c r="B202" s="37"/>
      <c r="C202" s="37"/>
      <c r="D202" s="37"/>
      <c r="E202" s="37"/>
      <c r="F202" s="37"/>
      <c r="G202" s="37"/>
      <c r="H202" s="37"/>
      <c r="I202" s="37"/>
      <c r="J202" s="37"/>
      <c r="K202" s="37"/>
      <c r="L202" s="37"/>
      <c r="M202" s="37"/>
      <c r="N202" s="37"/>
      <c r="O202" s="37"/>
    </row>
    <row r="203" spans="1:15" ht="15.75">
      <c r="A203" s="37"/>
      <c r="B203" s="37"/>
      <c r="C203" s="37"/>
      <c r="D203" s="37"/>
      <c r="E203" s="37"/>
      <c r="F203" s="37"/>
      <c r="G203" s="37"/>
      <c r="H203" s="37"/>
      <c r="I203" s="37"/>
      <c r="J203" s="37"/>
      <c r="K203" s="37"/>
      <c r="L203" s="37"/>
      <c r="M203" s="37"/>
      <c r="N203" s="37"/>
      <c r="O203" s="37"/>
    </row>
    <row r="204" spans="1:15" ht="15.75">
      <c r="A204" s="37"/>
      <c r="B204" s="37"/>
      <c r="C204" s="37"/>
      <c r="D204" s="37"/>
      <c r="E204" s="37"/>
      <c r="F204" s="37"/>
      <c r="G204" s="37"/>
      <c r="H204" s="37"/>
      <c r="I204" s="37"/>
      <c r="J204" s="37"/>
      <c r="K204" s="37"/>
      <c r="L204" s="37"/>
      <c r="M204" s="37"/>
      <c r="N204" s="37"/>
      <c r="O204" s="37"/>
    </row>
    <row r="205" spans="1:15" ht="15.75">
      <c r="A205" s="37"/>
      <c r="B205" s="37"/>
      <c r="C205" s="37"/>
      <c r="D205" s="37"/>
      <c r="E205" s="37"/>
      <c r="F205" s="37"/>
      <c r="G205" s="37"/>
      <c r="H205" s="37"/>
      <c r="I205" s="37"/>
      <c r="J205" s="37"/>
      <c r="K205" s="37"/>
      <c r="L205" s="37"/>
      <c r="M205" s="37"/>
      <c r="N205" s="37"/>
      <c r="O205" s="37"/>
    </row>
    <row r="206" spans="1:15" ht="15.75">
      <c r="A206" s="37"/>
      <c r="B206" s="37"/>
      <c r="C206" s="37"/>
      <c r="D206" s="37"/>
      <c r="E206" s="37"/>
      <c r="F206" s="37"/>
      <c r="G206" s="37"/>
      <c r="H206" s="37"/>
      <c r="I206" s="37"/>
      <c r="J206" s="37"/>
      <c r="K206" s="37"/>
      <c r="L206" s="37"/>
      <c r="M206" s="37"/>
      <c r="N206" s="37"/>
      <c r="O206" s="37"/>
    </row>
    <row r="207" spans="1:15" ht="15.75">
      <c r="A207" s="37"/>
      <c r="B207" s="37"/>
      <c r="C207" s="37"/>
      <c r="D207" s="37"/>
      <c r="E207" s="37"/>
      <c r="F207" s="37"/>
      <c r="G207" s="37"/>
      <c r="H207" s="37"/>
      <c r="I207" s="37"/>
      <c r="J207" s="37"/>
      <c r="K207" s="37"/>
      <c r="L207" s="37"/>
      <c r="M207" s="37"/>
      <c r="N207" s="37"/>
      <c r="O207" s="37"/>
    </row>
    <row r="208" spans="1:15" ht="15.75">
      <c r="A208" s="37"/>
      <c r="B208" s="37"/>
      <c r="C208" s="37"/>
      <c r="D208" s="37"/>
      <c r="E208" s="37"/>
      <c r="F208" s="37"/>
      <c r="G208" s="37"/>
      <c r="H208" s="37"/>
      <c r="I208" s="37"/>
      <c r="J208" s="37"/>
      <c r="K208" s="37"/>
      <c r="L208" s="37"/>
      <c r="M208" s="37"/>
      <c r="N208" s="37"/>
      <c r="O208" s="37"/>
    </row>
    <row r="209" spans="1:15" ht="15.75">
      <c r="A209" s="37"/>
      <c r="B209" s="37"/>
      <c r="C209" s="37"/>
      <c r="D209" s="37"/>
      <c r="E209" s="37"/>
      <c r="F209" s="37"/>
      <c r="G209" s="37"/>
      <c r="H209" s="37"/>
      <c r="I209" s="37"/>
      <c r="J209" s="37"/>
      <c r="K209" s="37"/>
      <c r="L209" s="37"/>
      <c r="M209" s="37"/>
      <c r="N209" s="37"/>
      <c r="O209" s="37"/>
    </row>
    <row r="210" spans="1:15" ht="15.75">
      <c r="A210" s="37"/>
      <c r="B210" s="37"/>
      <c r="C210" s="37"/>
      <c r="D210" s="37"/>
      <c r="E210" s="37"/>
      <c r="F210" s="37"/>
      <c r="G210" s="37"/>
      <c r="H210" s="37"/>
      <c r="I210" s="37"/>
      <c r="J210" s="37"/>
      <c r="K210" s="37"/>
      <c r="L210" s="37"/>
      <c r="M210" s="37"/>
      <c r="N210" s="37"/>
      <c r="O210" s="37"/>
    </row>
    <row r="211" spans="1:15" ht="15.75">
      <c r="A211" s="37"/>
      <c r="B211" s="37"/>
      <c r="C211" s="37"/>
      <c r="D211" s="37"/>
      <c r="E211" s="37"/>
      <c r="F211" s="37"/>
      <c r="G211" s="37"/>
      <c r="H211" s="37"/>
      <c r="I211" s="37"/>
      <c r="J211" s="37"/>
      <c r="K211" s="37"/>
      <c r="L211" s="37"/>
      <c r="M211" s="37"/>
      <c r="N211" s="37"/>
      <c r="O211" s="37"/>
    </row>
    <row r="212" spans="1:15" ht="15.75">
      <c r="A212" s="37"/>
      <c r="B212" s="37"/>
      <c r="C212" s="37"/>
      <c r="D212" s="37"/>
      <c r="E212" s="37"/>
      <c r="F212" s="37"/>
      <c r="G212" s="37"/>
      <c r="H212" s="37"/>
      <c r="I212" s="37"/>
      <c r="J212" s="37"/>
      <c r="K212" s="37"/>
      <c r="L212" s="37"/>
      <c r="M212" s="37"/>
      <c r="N212" s="37"/>
      <c r="O212" s="37"/>
    </row>
    <row r="213" spans="1:15" ht="15.75">
      <c r="A213" s="37"/>
      <c r="B213" s="37"/>
      <c r="C213" s="37"/>
      <c r="D213" s="37"/>
      <c r="E213" s="37"/>
      <c r="F213" s="37"/>
      <c r="G213" s="37"/>
      <c r="H213" s="37"/>
      <c r="I213" s="37"/>
      <c r="J213" s="37"/>
      <c r="K213" s="37"/>
      <c r="L213" s="37"/>
      <c r="M213" s="37"/>
      <c r="N213" s="37"/>
      <c r="O213" s="37"/>
    </row>
    <row r="214" spans="1:15" ht="15.75">
      <c r="A214" s="37"/>
      <c r="B214" s="37"/>
      <c r="C214" s="37"/>
      <c r="D214" s="37"/>
      <c r="E214" s="37"/>
      <c r="F214" s="37"/>
      <c r="G214" s="37"/>
      <c r="H214" s="37"/>
      <c r="I214" s="37"/>
      <c r="J214" s="37"/>
      <c r="K214" s="37"/>
      <c r="L214" s="37"/>
      <c r="M214" s="37"/>
      <c r="N214" s="37"/>
      <c r="O214" s="37"/>
    </row>
    <row r="215" spans="1:15" ht="15.75">
      <c r="A215" s="37"/>
      <c r="B215" s="37"/>
      <c r="C215" s="37"/>
      <c r="D215" s="37"/>
      <c r="E215" s="37"/>
      <c r="F215" s="37"/>
      <c r="G215" s="37"/>
      <c r="H215" s="37"/>
      <c r="I215" s="37"/>
      <c r="J215" s="37"/>
      <c r="K215" s="37"/>
      <c r="L215" s="37"/>
      <c r="M215" s="37"/>
      <c r="N215" s="37"/>
      <c r="O215" s="37"/>
    </row>
    <row r="216" spans="1:15" ht="15.75">
      <c r="A216" s="37"/>
      <c r="B216" s="37"/>
      <c r="C216" s="37"/>
      <c r="D216" s="37"/>
      <c r="E216" s="37"/>
      <c r="F216" s="37"/>
      <c r="G216" s="37"/>
      <c r="H216" s="37"/>
      <c r="I216" s="37"/>
      <c r="J216" s="37"/>
      <c r="K216" s="37"/>
      <c r="L216" s="37"/>
      <c r="M216" s="37"/>
      <c r="N216" s="37"/>
      <c r="O216" s="37"/>
    </row>
    <row r="217" spans="1:15" ht="15.75">
      <c r="A217" s="37"/>
      <c r="B217" s="37"/>
      <c r="C217" s="37"/>
      <c r="D217" s="37"/>
      <c r="E217" s="37"/>
      <c r="F217" s="37"/>
      <c r="G217" s="37"/>
      <c r="H217" s="37"/>
      <c r="I217" s="37"/>
      <c r="J217" s="37"/>
      <c r="K217" s="37"/>
      <c r="L217" s="37"/>
      <c r="M217" s="37"/>
      <c r="N217" s="37"/>
      <c r="O217" s="37"/>
    </row>
    <row r="218" spans="1:15" ht="15.75">
      <c r="A218" s="37"/>
      <c r="B218" s="37"/>
      <c r="C218" s="37"/>
      <c r="D218" s="37"/>
      <c r="E218" s="37"/>
      <c r="F218" s="37"/>
      <c r="G218" s="37"/>
      <c r="H218" s="37"/>
      <c r="I218" s="37"/>
      <c r="J218" s="37"/>
      <c r="K218" s="37"/>
      <c r="L218" s="37"/>
      <c r="M218" s="37"/>
      <c r="N218" s="37"/>
      <c r="O218" s="37"/>
    </row>
    <row r="219" spans="1:15" ht="15.75">
      <c r="A219" s="37"/>
      <c r="B219" s="37"/>
      <c r="C219" s="37"/>
      <c r="D219" s="37"/>
      <c r="E219" s="37"/>
      <c r="F219" s="37"/>
      <c r="G219" s="37"/>
      <c r="H219" s="37"/>
      <c r="I219" s="37"/>
      <c r="J219" s="37"/>
      <c r="K219" s="37"/>
      <c r="L219" s="37"/>
      <c r="M219" s="37"/>
      <c r="N219" s="37"/>
      <c r="O219" s="37"/>
    </row>
    <row r="220" spans="1:15" ht="15.75">
      <c r="A220" s="37"/>
      <c r="B220" s="37"/>
      <c r="C220" s="37"/>
      <c r="D220" s="37"/>
      <c r="E220" s="37"/>
      <c r="F220" s="37"/>
      <c r="G220" s="37"/>
      <c r="H220" s="37"/>
      <c r="I220" s="37"/>
      <c r="J220" s="37"/>
      <c r="K220" s="37"/>
      <c r="L220" s="37"/>
      <c r="M220" s="37"/>
      <c r="N220" s="37"/>
      <c r="O220" s="37"/>
    </row>
    <row r="221" spans="1:15" ht="15.75">
      <c r="A221" s="37"/>
      <c r="B221" s="37"/>
      <c r="C221" s="37"/>
      <c r="D221" s="37"/>
      <c r="E221" s="37"/>
      <c r="F221" s="37"/>
      <c r="G221" s="37"/>
      <c r="H221" s="37"/>
      <c r="I221" s="37"/>
      <c r="J221" s="37"/>
      <c r="K221" s="37"/>
      <c r="L221" s="37"/>
      <c r="M221" s="37"/>
      <c r="N221" s="37"/>
      <c r="O221" s="37"/>
    </row>
    <row r="222" spans="1:15" ht="15.75">
      <c r="A222" s="37"/>
      <c r="B222" s="37"/>
      <c r="C222" s="37"/>
      <c r="D222" s="37"/>
      <c r="E222" s="37"/>
      <c r="F222" s="37"/>
      <c r="G222" s="37"/>
      <c r="H222" s="37"/>
      <c r="I222" s="37"/>
      <c r="J222" s="37"/>
      <c r="K222" s="37"/>
      <c r="L222" s="37"/>
      <c r="M222" s="37"/>
      <c r="N222" s="37"/>
      <c r="O222" s="37"/>
    </row>
    <row r="223" spans="1:15" ht="15.75">
      <c r="A223" s="37"/>
      <c r="B223" s="37"/>
      <c r="C223" s="37"/>
      <c r="D223" s="37"/>
      <c r="E223" s="37"/>
      <c r="F223" s="37"/>
      <c r="G223" s="37"/>
      <c r="H223" s="37"/>
      <c r="I223" s="37"/>
      <c r="J223" s="37"/>
      <c r="K223" s="37"/>
      <c r="L223" s="37"/>
      <c r="M223" s="37"/>
      <c r="N223" s="37"/>
      <c r="O223" s="37"/>
    </row>
    <row r="224" spans="1:15" ht="15.75">
      <c r="A224" s="37"/>
      <c r="B224" s="37"/>
      <c r="C224" s="37"/>
      <c r="D224" s="37"/>
      <c r="E224" s="37"/>
      <c r="F224" s="37"/>
      <c r="G224" s="37"/>
      <c r="H224" s="37"/>
      <c r="I224" s="37"/>
      <c r="J224" s="37"/>
      <c r="K224" s="37"/>
      <c r="L224" s="37"/>
      <c r="M224" s="37"/>
      <c r="N224" s="37"/>
      <c r="O224" s="37"/>
    </row>
    <row r="225" spans="1:15" ht="15.75">
      <c r="A225" s="37"/>
      <c r="B225" s="37"/>
      <c r="C225" s="37"/>
      <c r="D225" s="37"/>
      <c r="E225" s="37"/>
      <c r="F225" s="37"/>
      <c r="G225" s="37"/>
      <c r="H225" s="37"/>
      <c r="I225" s="37"/>
      <c r="J225" s="37"/>
      <c r="K225" s="37"/>
      <c r="L225" s="37"/>
      <c r="M225" s="37"/>
      <c r="N225" s="37"/>
      <c r="O225" s="37"/>
    </row>
    <row r="226" spans="1:15" ht="15.75">
      <c r="A226" s="37"/>
      <c r="B226" s="37"/>
      <c r="C226" s="37"/>
      <c r="D226" s="37"/>
      <c r="E226" s="37"/>
      <c r="F226" s="37"/>
      <c r="G226" s="37"/>
      <c r="H226" s="37"/>
      <c r="I226" s="37"/>
      <c r="J226" s="37"/>
      <c r="K226" s="37"/>
      <c r="L226" s="37"/>
      <c r="M226" s="37"/>
      <c r="N226" s="37"/>
      <c r="O226" s="37"/>
    </row>
    <row r="227" spans="1:15" ht="15.75">
      <c r="A227" s="37"/>
      <c r="B227" s="37"/>
      <c r="C227" s="37"/>
      <c r="D227" s="37"/>
      <c r="E227" s="37"/>
      <c r="F227" s="37"/>
      <c r="G227" s="37"/>
      <c r="H227" s="37"/>
      <c r="I227" s="37"/>
      <c r="J227" s="37"/>
      <c r="K227" s="37"/>
      <c r="L227" s="37"/>
      <c r="M227" s="37"/>
      <c r="N227" s="37"/>
      <c r="O227" s="37"/>
    </row>
    <row r="228" spans="1:15" ht="15.75">
      <c r="A228" s="37"/>
      <c r="B228" s="37"/>
      <c r="C228" s="37"/>
      <c r="D228" s="37"/>
      <c r="E228" s="37"/>
      <c r="F228" s="37"/>
      <c r="G228" s="37"/>
      <c r="H228" s="37"/>
      <c r="I228" s="37"/>
      <c r="J228" s="37"/>
      <c r="K228" s="37"/>
      <c r="L228" s="37"/>
      <c r="M228" s="37"/>
      <c r="N228" s="37"/>
      <c r="O228" s="37"/>
    </row>
    <row r="229" spans="1:15" ht="15.75">
      <c r="A229" s="37"/>
      <c r="B229" s="37"/>
      <c r="C229" s="37"/>
      <c r="D229" s="37"/>
      <c r="E229" s="37"/>
      <c r="F229" s="37"/>
      <c r="G229" s="37"/>
      <c r="H229" s="37"/>
      <c r="I229" s="37"/>
      <c r="J229" s="37"/>
      <c r="K229" s="37"/>
      <c r="L229" s="37"/>
      <c r="M229" s="37"/>
      <c r="N229" s="37"/>
      <c r="O229" s="37"/>
    </row>
    <row r="230" spans="1:15" ht="15.75">
      <c r="A230" s="37"/>
      <c r="B230" s="37"/>
      <c r="C230" s="37"/>
      <c r="D230" s="37"/>
      <c r="E230" s="37"/>
      <c r="F230" s="37"/>
      <c r="G230" s="37"/>
      <c r="H230" s="37"/>
      <c r="I230" s="37"/>
      <c r="J230" s="37"/>
      <c r="K230" s="37"/>
      <c r="L230" s="37"/>
      <c r="M230" s="37"/>
      <c r="N230" s="37"/>
      <c r="O230" s="37"/>
    </row>
    <row r="231" spans="1:15" ht="15.75">
      <c r="A231" s="37"/>
      <c r="B231" s="37"/>
      <c r="C231" s="37"/>
      <c r="D231" s="37"/>
      <c r="E231" s="37"/>
      <c r="F231" s="37"/>
      <c r="G231" s="37"/>
      <c r="H231" s="37"/>
      <c r="I231" s="37"/>
      <c r="J231" s="37"/>
      <c r="K231" s="37"/>
      <c r="L231" s="37"/>
      <c r="M231" s="37"/>
      <c r="N231" s="37"/>
      <c r="O231" s="37"/>
    </row>
    <row r="232" spans="1:15" ht="15.75">
      <c r="A232" s="37"/>
      <c r="B232" s="37"/>
      <c r="C232" s="37"/>
      <c r="D232" s="37"/>
      <c r="E232" s="37"/>
      <c r="F232" s="37"/>
      <c r="G232" s="37"/>
      <c r="H232" s="37"/>
      <c r="I232" s="37"/>
      <c r="J232" s="37"/>
      <c r="K232" s="37"/>
      <c r="L232" s="37"/>
      <c r="M232" s="37"/>
      <c r="N232" s="37"/>
      <c r="O232" s="37"/>
    </row>
    <row r="233" spans="1:15" ht="15.75">
      <c r="A233" s="37"/>
      <c r="B233" s="37"/>
      <c r="C233" s="37"/>
      <c r="D233" s="37"/>
      <c r="E233" s="37"/>
      <c r="F233" s="37"/>
      <c r="G233" s="37"/>
      <c r="H233" s="37"/>
      <c r="I233" s="37"/>
      <c r="J233" s="37"/>
      <c r="K233" s="37"/>
      <c r="L233" s="37"/>
      <c r="M233" s="37"/>
      <c r="N233" s="37"/>
      <c r="O233" s="37"/>
    </row>
    <row r="234" spans="1:15" ht="15.75">
      <c r="A234" s="37"/>
      <c r="B234" s="37"/>
      <c r="C234" s="37"/>
      <c r="D234" s="37"/>
      <c r="E234" s="37"/>
      <c r="F234" s="37"/>
      <c r="G234" s="37"/>
      <c r="H234" s="37"/>
      <c r="I234" s="37"/>
      <c r="J234" s="37"/>
      <c r="K234" s="37"/>
      <c r="L234" s="37"/>
      <c r="M234" s="37"/>
      <c r="N234" s="37"/>
      <c r="O234" s="37"/>
    </row>
    <row r="235" spans="1:15" ht="15.75">
      <c r="A235" s="37"/>
      <c r="B235" s="37"/>
      <c r="C235" s="37"/>
      <c r="D235" s="37"/>
      <c r="E235" s="37"/>
      <c r="F235" s="37"/>
      <c r="G235" s="37"/>
      <c r="H235" s="37"/>
      <c r="I235" s="37"/>
      <c r="J235" s="37"/>
      <c r="K235" s="37"/>
      <c r="L235" s="37"/>
      <c r="M235" s="37"/>
      <c r="N235" s="37"/>
      <c r="O235" s="37"/>
    </row>
    <row r="236" spans="1:15" ht="15.75">
      <c r="A236" s="37"/>
      <c r="B236" s="37"/>
      <c r="C236" s="37"/>
      <c r="D236" s="37"/>
      <c r="E236" s="37"/>
      <c r="F236" s="37"/>
      <c r="G236" s="37"/>
      <c r="H236" s="37"/>
      <c r="I236" s="37"/>
      <c r="J236" s="37"/>
      <c r="K236" s="37"/>
      <c r="L236" s="37"/>
      <c r="M236" s="37"/>
      <c r="N236" s="37"/>
      <c r="O236" s="37"/>
    </row>
    <row r="237" spans="1:15" ht="15.75">
      <c r="A237" s="37"/>
      <c r="B237" s="37"/>
      <c r="C237" s="37"/>
      <c r="D237" s="37"/>
      <c r="E237" s="37"/>
      <c r="F237" s="37"/>
      <c r="G237" s="37"/>
      <c r="H237" s="37"/>
      <c r="I237" s="37"/>
      <c r="J237" s="37"/>
      <c r="K237" s="37"/>
      <c r="L237" s="37"/>
      <c r="M237" s="37"/>
      <c r="N237" s="37"/>
      <c r="O237" s="37"/>
    </row>
    <row r="238" spans="1:15" ht="15.75">
      <c r="A238" s="37"/>
      <c r="B238" s="37"/>
      <c r="C238" s="37"/>
      <c r="D238" s="37"/>
      <c r="E238" s="37"/>
      <c r="F238" s="37"/>
      <c r="G238" s="37"/>
      <c r="H238" s="37"/>
      <c r="I238" s="37"/>
      <c r="J238" s="37"/>
      <c r="K238" s="37"/>
      <c r="L238" s="37"/>
      <c r="M238" s="37"/>
      <c r="N238" s="37"/>
      <c r="O238" s="37"/>
    </row>
    <row r="239" spans="1:15" ht="15.75">
      <c r="A239" s="37"/>
      <c r="B239" s="37"/>
      <c r="C239" s="37"/>
      <c r="D239" s="37"/>
      <c r="E239" s="37"/>
      <c r="F239" s="37"/>
      <c r="G239" s="37"/>
      <c r="H239" s="37"/>
      <c r="I239" s="37"/>
      <c r="J239" s="37"/>
      <c r="K239" s="37"/>
      <c r="L239" s="37"/>
      <c r="M239" s="37"/>
      <c r="N239" s="37"/>
      <c r="O239" s="37"/>
    </row>
    <row r="240" spans="1:15" ht="15.75">
      <c r="A240" s="37"/>
      <c r="B240" s="37"/>
      <c r="C240" s="37"/>
      <c r="D240" s="37"/>
      <c r="E240" s="37"/>
      <c r="F240" s="37"/>
      <c r="G240" s="37"/>
      <c r="H240" s="37"/>
      <c r="I240" s="37"/>
      <c r="J240" s="37"/>
      <c r="K240" s="37"/>
      <c r="L240" s="37"/>
      <c r="M240" s="37"/>
      <c r="N240" s="37"/>
      <c r="O240" s="37"/>
    </row>
    <row r="241" spans="1:15" ht="15.75">
      <c r="A241" s="37"/>
      <c r="B241" s="37"/>
      <c r="C241" s="37"/>
      <c r="D241" s="37"/>
      <c r="E241" s="37"/>
      <c r="F241" s="37"/>
      <c r="G241" s="37"/>
      <c r="H241" s="37"/>
      <c r="I241" s="37"/>
      <c r="J241" s="37"/>
      <c r="K241" s="37"/>
      <c r="L241" s="37"/>
      <c r="M241" s="37"/>
      <c r="N241" s="37"/>
      <c r="O241" s="37"/>
    </row>
    <row r="242" spans="1:15" ht="15.75">
      <c r="A242" s="37"/>
      <c r="B242" s="37"/>
      <c r="C242" s="37"/>
      <c r="D242" s="37"/>
      <c r="E242" s="37"/>
      <c r="F242" s="37"/>
      <c r="G242" s="37"/>
      <c r="H242" s="37"/>
      <c r="I242" s="37"/>
      <c r="J242" s="37"/>
      <c r="K242" s="37"/>
      <c r="L242" s="37"/>
      <c r="M242" s="37"/>
      <c r="N242" s="37"/>
      <c r="O242" s="37"/>
    </row>
    <row r="243" spans="1:15" ht="15.75">
      <c r="A243" s="37"/>
      <c r="B243" s="37"/>
      <c r="C243" s="37"/>
      <c r="D243" s="37"/>
      <c r="E243" s="37"/>
      <c r="F243" s="37"/>
      <c r="G243" s="37"/>
      <c r="H243" s="37"/>
      <c r="I243" s="37"/>
      <c r="J243" s="37"/>
      <c r="K243" s="37"/>
      <c r="L243" s="37"/>
      <c r="M243" s="37"/>
      <c r="N243" s="37"/>
      <c r="O243" s="37"/>
    </row>
    <row r="244" spans="1:15" ht="15.75">
      <c r="A244" s="37"/>
      <c r="B244" s="37"/>
      <c r="C244" s="37"/>
      <c r="D244" s="37"/>
      <c r="E244" s="37"/>
      <c r="F244" s="37"/>
      <c r="G244" s="37"/>
      <c r="H244" s="37"/>
      <c r="I244" s="37"/>
      <c r="J244" s="37"/>
      <c r="K244" s="37"/>
      <c r="L244" s="37"/>
      <c r="M244" s="37"/>
      <c r="N244" s="37"/>
      <c r="O244" s="37"/>
    </row>
    <row r="245" spans="1:15" ht="15.75">
      <c r="A245" s="37"/>
      <c r="B245" s="37"/>
      <c r="C245" s="37"/>
      <c r="D245" s="37"/>
      <c r="E245" s="37"/>
      <c r="F245" s="37"/>
      <c r="G245" s="37"/>
      <c r="H245" s="37"/>
      <c r="I245" s="37"/>
      <c r="J245" s="37"/>
      <c r="K245" s="37"/>
      <c r="L245" s="37"/>
      <c r="M245" s="37"/>
      <c r="N245" s="37"/>
      <c r="O245" s="37"/>
    </row>
    <row r="246" spans="1:15" ht="15.75">
      <c r="A246" s="37"/>
      <c r="B246" s="37"/>
      <c r="C246" s="37"/>
      <c r="D246" s="37"/>
      <c r="E246" s="37"/>
      <c r="F246" s="37"/>
      <c r="G246" s="37"/>
      <c r="H246" s="37"/>
      <c r="I246" s="37"/>
      <c r="J246" s="37"/>
      <c r="K246" s="37"/>
      <c r="L246" s="37"/>
      <c r="M246" s="37"/>
      <c r="N246" s="37"/>
      <c r="O246" s="37"/>
    </row>
    <row r="247" spans="1:15" ht="15.75">
      <c r="A247" s="37"/>
      <c r="B247" s="37"/>
      <c r="C247" s="37"/>
      <c r="D247" s="37"/>
      <c r="E247" s="37"/>
      <c r="F247" s="37"/>
      <c r="G247" s="37"/>
      <c r="H247" s="37"/>
      <c r="I247" s="37"/>
      <c r="J247" s="37"/>
      <c r="K247" s="37"/>
      <c r="L247" s="37"/>
      <c r="M247" s="37"/>
      <c r="N247" s="37"/>
      <c r="O247" s="37"/>
    </row>
    <row r="248" spans="1:15" ht="15.75">
      <c r="A248" s="37"/>
      <c r="B248" s="37"/>
      <c r="C248" s="37"/>
      <c r="D248" s="37"/>
      <c r="E248" s="37"/>
      <c r="F248" s="37"/>
      <c r="G248" s="37"/>
      <c r="H248" s="37"/>
      <c r="I248" s="37"/>
      <c r="J248" s="37"/>
      <c r="K248" s="37"/>
      <c r="L248" s="37"/>
      <c r="M248" s="37"/>
      <c r="N248" s="37"/>
      <c r="O248" s="37"/>
    </row>
    <row r="249" spans="1:15" ht="15.75">
      <c r="A249" s="37"/>
      <c r="B249" s="37"/>
      <c r="C249" s="37"/>
      <c r="D249" s="37"/>
      <c r="E249" s="37"/>
      <c r="F249" s="37"/>
      <c r="G249" s="37"/>
      <c r="H249" s="37"/>
      <c r="I249" s="37"/>
      <c r="J249" s="37"/>
      <c r="K249" s="37"/>
      <c r="L249" s="37"/>
      <c r="M249" s="37"/>
      <c r="N249" s="37"/>
      <c r="O249" s="37"/>
    </row>
    <row r="250" spans="1:15" ht="15.75">
      <c r="A250" s="37"/>
      <c r="B250" s="37"/>
      <c r="C250" s="37"/>
      <c r="D250" s="37"/>
      <c r="E250" s="37"/>
      <c r="F250" s="37"/>
      <c r="G250" s="37"/>
      <c r="H250" s="37"/>
      <c r="I250" s="37"/>
      <c r="J250" s="37"/>
      <c r="K250" s="37"/>
      <c r="L250" s="37"/>
      <c r="M250" s="37"/>
      <c r="N250" s="37"/>
      <c r="O250" s="37"/>
    </row>
    <row r="251" spans="1:15" ht="15.75">
      <c r="A251" s="37"/>
      <c r="B251" s="37"/>
      <c r="C251" s="37"/>
      <c r="D251" s="37"/>
      <c r="E251" s="37"/>
      <c r="F251" s="37"/>
      <c r="G251" s="37"/>
      <c r="H251" s="37"/>
      <c r="I251" s="37"/>
      <c r="J251" s="37"/>
      <c r="K251" s="37"/>
      <c r="L251" s="37"/>
      <c r="M251" s="37"/>
      <c r="N251" s="37"/>
      <c r="O251" s="37"/>
    </row>
    <row r="252" spans="1:15" ht="15.75">
      <c r="A252" s="37"/>
      <c r="B252" s="37"/>
      <c r="C252" s="37"/>
      <c r="D252" s="37"/>
      <c r="E252" s="37"/>
      <c r="F252" s="37"/>
      <c r="G252" s="37"/>
      <c r="H252" s="37"/>
      <c r="I252" s="37"/>
      <c r="J252" s="37"/>
      <c r="K252" s="37"/>
      <c r="L252" s="37"/>
      <c r="M252" s="37"/>
      <c r="N252" s="37"/>
      <c r="O252" s="37"/>
    </row>
    <row r="253" spans="1:15" ht="15.75">
      <c r="A253" s="37"/>
      <c r="B253" s="37"/>
      <c r="C253" s="37"/>
      <c r="D253" s="37"/>
      <c r="E253" s="37"/>
      <c r="F253" s="37"/>
      <c r="G253" s="37"/>
      <c r="H253" s="37"/>
      <c r="I253" s="37"/>
      <c r="J253" s="37"/>
      <c r="K253" s="37"/>
      <c r="L253" s="37"/>
      <c r="M253" s="37"/>
      <c r="N253" s="37"/>
      <c r="O253" s="37"/>
    </row>
    <row r="254" spans="1:15" ht="15.75">
      <c r="A254" s="37"/>
      <c r="B254" s="37"/>
      <c r="C254" s="37"/>
      <c r="D254" s="37"/>
      <c r="E254" s="37"/>
      <c r="F254" s="37"/>
      <c r="G254" s="37"/>
      <c r="H254" s="37"/>
      <c r="I254" s="37"/>
      <c r="J254" s="37"/>
      <c r="K254" s="37"/>
      <c r="L254" s="37"/>
      <c r="M254" s="37"/>
      <c r="N254" s="37"/>
      <c r="O254" s="37"/>
    </row>
    <row r="255" spans="1:15" ht="15.75">
      <c r="A255" s="37"/>
      <c r="B255" s="37"/>
      <c r="C255" s="37"/>
      <c r="D255" s="37"/>
      <c r="E255" s="37"/>
      <c r="F255" s="37"/>
      <c r="G255" s="37"/>
      <c r="H255" s="37"/>
      <c r="I255" s="37"/>
      <c r="J255" s="37"/>
      <c r="K255" s="37"/>
      <c r="L255" s="37"/>
      <c r="M255" s="37"/>
      <c r="N255" s="37"/>
      <c r="O255" s="37"/>
    </row>
    <row r="256" spans="1:15" ht="15.75">
      <c r="A256" s="37"/>
      <c r="B256" s="37"/>
      <c r="C256" s="37"/>
      <c r="D256" s="37"/>
      <c r="E256" s="37"/>
      <c r="F256" s="37"/>
      <c r="G256" s="37"/>
      <c r="H256" s="37"/>
      <c r="I256" s="37"/>
      <c r="J256" s="37"/>
      <c r="K256" s="37"/>
      <c r="L256" s="37"/>
      <c r="M256" s="37"/>
      <c r="N256" s="37"/>
      <c r="O256" s="37"/>
    </row>
    <row r="257" spans="1:15" ht="15.75">
      <c r="A257" s="37"/>
      <c r="B257" s="37"/>
      <c r="C257" s="37"/>
      <c r="D257" s="37"/>
      <c r="E257" s="37"/>
      <c r="F257" s="37"/>
      <c r="G257" s="37"/>
      <c r="H257" s="37"/>
      <c r="I257" s="37"/>
      <c r="J257" s="37"/>
      <c r="K257" s="37"/>
      <c r="L257" s="37"/>
      <c r="M257" s="37"/>
      <c r="N257" s="37"/>
      <c r="O257" s="37"/>
    </row>
    <row r="258" spans="1:15" ht="15.75">
      <c r="A258" s="37"/>
      <c r="B258" s="37"/>
      <c r="C258" s="37"/>
      <c r="D258" s="37"/>
      <c r="E258" s="37"/>
      <c r="F258" s="37"/>
      <c r="G258" s="37"/>
      <c r="H258" s="37"/>
      <c r="I258" s="37"/>
      <c r="J258" s="37"/>
      <c r="K258" s="37"/>
      <c r="L258" s="37"/>
      <c r="M258" s="37"/>
      <c r="N258" s="37"/>
      <c r="O258" s="37"/>
    </row>
    <row r="259" spans="1:15" ht="15.75">
      <c r="A259" s="37"/>
      <c r="B259" s="37"/>
      <c r="C259" s="37"/>
      <c r="D259" s="37"/>
      <c r="E259" s="37"/>
      <c r="F259" s="37"/>
      <c r="G259" s="37"/>
      <c r="H259" s="37"/>
      <c r="I259" s="37"/>
      <c r="J259" s="37"/>
      <c r="K259" s="37"/>
      <c r="L259" s="37"/>
      <c r="M259" s="37"/>
      <c r="N259" s="37"/>
      <c r="O259" s="37"/>
    </row>
    <row r="260" spans="1:15" ht="15.75">
      <c r="A260" s="37"/>
      <c r="B260" s="37"/>
      <c r="C260" s="37"/>
      <c r="D260" s="37"/>
      <c r="E260" s="37"/>
      <c r="F260" s="37"/>
      <c r="G260" s="37"/>
      <c r="H260" s="37"/>
      <c r="I260" s="37"/>
      <c r="J260" s="37"/>
      <c r="K260" s="37"/>
      <c r="L260" s="37"/>
      <c r="M260" s="37"/>
      <c r="N260" s="37"/>
      <c r="O260" s="37"/>
    </row>
    <row r="261" spans="1:15" ht="15.75">
      <c r="A261" s="37"/>
      <c r="B261" s="37"/>
      <c r="C261" s="37"/>
      <c r="D261" s="37"/>
      <c r="E261" s="37"/>
      <c r="F261" s="37"/>
      <c r="G261" s="37"/>
      <c r="H261" s="37"/>
      <c r="I261" s="37"/>
      <c r="J261" s="37"/>
      <c r="K261" s="37"/>
      <c r="L261" s="37"/>
      <c r="M261" s="37"/>
      <c r="N261" s="37"/>
      <c r="O261" s="37"/>
    </row>
    <row r="262" spans="1:15" ht="15.75">
      <c r="A262" s="37"/>
      <c r="B262" s="37"/>
      <c r="C262" s="37"/>
      <c r="D262" s="37"/>
      <c r="E262" s="37"/>
      <c r="F262" s="37"/>
      <c r="G262" s="37"/>
      <c r="H262" s="37"/>
      <c r="I262" s="37"/>
      <c r="J262" s="37"/>
      <c r="K262" s="37"/>
      <c r="L262" s="37"/>
      <c r="M262" s="37"/>
      <c r="N262" s="37"/>
      <c r="O262" s="37"/>
    </row>
    <row r="263" spans="1:15" ht="15.75">
      <c r="A263" s="37"/>
      <c r="B263" s="37"/>
      <c r="C263" s="37"/>
      <c r="D263" s="37"/>
      <c r="E263" s="37"/>
      <c r="F263" s="37"/>
      <c r="G263" s="37"/>
      <c r="H263" s="37"/>
      <c r="I263" s="37"/>
      <c r="J263" s="37"/>
      <c r="K263" s="37"/>
      <c r="L263" s="37"/>
      <c r="M263" s="37"/>
      <c r="N263" s="37"/>
      <c r="O263" s="37"/>
    </row>
    <row r="264" spans="1:15" ht="15.75">
      <c r="A264" s="37"/>
      <c r="B264" s="37"/>
      <c r="C264" s="37"/>
      <c r="D264" s="37"/>
      <c r="E264" s="37"/>
      <c r="F264" s="37"/>
      <c r="G264" s="37"/>
      <c r="H264" s="37"/>
      <c r="I264" s="37"/>
      <c r="J264" s="37"/>
      <c r="K264" s="37"/>
      <c r="L264" s="37"/>
      <c r="M264" s="37"/>
      <c r="N264" s="37"/>
      <c r="O264" s="37"/>
    </row>
    <row r="265" spans="1:15" ht="15.75">
      <c r="A265" s="37"/>
      <c r="B265" s="37"/>
      <c r="C265" s="37"/>
      <c r="D265" s="37"/>
      <c r="E265" s="37"/>
      <c r="F265" s="37"/>
      <c r="G265" s="37"/>
      <c r="H265" s="37"/>
      <c r="I265" s="37"/>
      <c r="J265" s="37"/>
      <c r="K265" s="37"/>
      <c r="L265" s="37"/>
      <c r="M265" s="37"/>
      <c r="N265" s="37"/>
      <c r="O265" s="37"/>
    </row>
    <row r="266" spans="1:15" ht="15.75">
      <c r="A266" s="37"/>
      <c r="B266" s="37"/>
      <c r="C266" s="37"/>
      <c r="D266" s="37"/>
      <c r="E266" s="37"/>
      <c r="F266" s="37"/>
      <c r="G266" s="37"/>
      <c r="H266" s="37"/>
      <c r="I266" s="37"/>
      <c r="J266" s="37"/>
      <c r="K266" s="37"/>
      <c r="L266" s="37"/>
      <c r="M266" s="37"/>
      <c r="N266" s="37"/>
      <c r="O266" s="37"/>
    </row>
    <row r="267" spans="1:15" ht="15.75">
      <c r="A267" s="37"/>
      <c r="B267" s="37"/>
      <c r="C267" s="37"/>
      <c r="D267" s="37"/>
      <c r="E267" s="37"/>
      <c r="F267" s="37"/>
      <c r="G267" s="37"/>
      <c r="H267" s="37"/>
      <c r="I267" s="37"/>
      <c r="J267" s="37"/>
      <c r="K267" s="37"/>
      <c r="L267" s="37"/>
      <c r="M267" s="37"/>
      <c r="N267" s="37"/>
      <c r="O267" s="37"/>
    </row>
    <row r="268" spans="1:15" ht="15.75">
      <c r="A268" s="37"/>
      <c r="B268" s="37"/>
      <c r="C268" s="37"/>
      <c r="D268" s="37"/>
      <c r="E268" s="37"/>
      <c r="F268" s="37"/>
      <c r="G268" s="37"/>
      <c r="H268" s="37"/>
      <c r="I268" s="37"/>
      <c r="J268" s="37"/>
      <c r="K268" s="37"/>
      <c r="L268" s="37"/>
      <c r="M268" s="37"/>
      <c r="N268" s="37"/>
      <c r="O268" s="37"/>
    </row>
    <row r="269" spans="1:15" ht="15.75">
      <c r="A269" s="37"/>
      <c r="B269" s="37"/>
      <c r="C269" s="37"/>
      <c r="D269" s="37"/>
      <c r="E269" s="37"/>
      <c r="F269" s="37"/>
      <c r="G269" s="37"/>
      <c r="H269" s="37"/>
      <c r="I269" s="37"/>
      <c r="J269" s="37"/>
      <c r="K269" s="37"/>
      <c r="L269" s="37"/>
      <c r="M269" s="37"/>
      <c r="N269" s="37"/>
      <c r="O269" s="37"/>
    </row>
    <row r="270" spans="1:15" ht="15.75">
      <c r="A270" s="37"/>
      <c r="B270" s="37"/>
      <c r="C270" s="37"/>
      <c r="D270" s="37"/>
      <c r="E270" s="37"/>
      <c r="F270" s="37"/>
      <c r="G270" s="37"/>
      <c r="H270" s="37"/>
      <c r="I270" s="37"/>
      <c r="J270" s="37"/>
      <c r="K270" s="37"/>
      <c r="L270" s="37"/>
      <c r="M270" s="37"/>
      <c r="N270" s="37"/>
      <c r="O270" s="37"/>
    </row>
    <row r="271" spans="1:15" ht="15.75">
      <c r="A271" s="37"/>
      <c r="B271" s="37"/>
      <c r="C271" s="37"/>
      <c r="D271" s="37"/>
      <c r="E271" s="37"/>
      <c r="F271" s="37"/>
      <c r="G271" s="37"/>
      <c r="H271" s="37"/>
      <c r="I271" s="37"/>
      <c r="J271" s="37"/>
      <c r="K271" s="37"/>
      <c r="L271" s="37"/>
      <c r="M271" s="37"/>
      <c r="N271" s="37"/>
      <c r="O271" s="37"/>
    </row>
    <row r="272" spans="1:15" ht="15.75">
      <c r="A272" s="37"/>
      <c r="B272" s="37"/>
      <c r="C272" s="37"/>
      <c r="D272" s="37"/>
      <c r="E272" s="37"/>
      <c r="F272" s="37"/>
      <c r="G272" s="37"/>
      <c r="H272" s="37"/>
      <c r="I272" s="37"/>
      <c r="J272" s="37"/>
      <c r="K272" s="37"/>
      <c r="L272" s="37"/>
      <c r="M272" s="37"/>
      <c r="N272" s="37"/>
      <c r="O272" s="37"/>
    </row>
    <row r="273" spans="1:15" ht="15.75">
      <c r="A273" s="37"/>
      <c r="B273" s="37"/>
      <c r="C273" s="37"/>
      <c r="D273" s="37"/>
      <c r="E273" s="37"/>
      <c r="F273" s="37"/>
      <c r="G273" s="37"/>
      <c r="H273" s="37"/>
      <c r="I273" s="37"/>
      <c r="J273" s="37"/>
      <c r="K273" s="37"/>
      <c r="L273" s="37"/>
      <c r="M273" s="37"/>
      <c r="N273" s="37"/>
      <c r="O273" s="37"/>
    </row>
    <row r="274" spans="1:15" ht="15.75">
      <c r="A274" s="37"/>
      <c r="B274" s="37"/>
      <c r="C274" s="37"/>
      <c r="D274" s="37"/>
      <c r="E274" s="37"/>
      <c r="F274" s="37"/>
      <c r="G274" s="37"/>
      <c r="H274" s="37"/>
      <c r="I274" s="37"/>
      <c r="J274" s="37"/>
      <c r="K274" s="37"/>
      <c r="L274" s="37"/>
      <c r="M274" s="37"/>
      <c r="N274" s="37"/>
      <c r="O274" s="37"/>
    </row>
    <row r="275" spans="1:15" ht="15.75">
      <c r="A275" s="37"/>
      <c r="B275" s="37"/>
      <c r="C275" s="37"/>
      <c r="D275" s="37"/>
      <c r="E275" s="37"/>
      <c r="F275" s="37"/>
      <c r="G275" s="37"/>
      <c r="H275" s="37"/>
      <c r="I275" s="37"/>
      <c r="J275" s="37"/>
      <c r="K275" s="37"/>
      <c r="L275" s="37"/>
      <c r="M275" s="37"/>
      <c r="N275" s="37"/>
      <c r="O275" s="37"/>
    </row>
    <row r="276" spans="1:15" ht="15.75">
      <c r="A276" s="37"/>
      <c r="B276" s="37"/>
      <c r="C276" s="37"/>
      <c r="D276" s="37"/>
      <c r="E276" s="37"/>
      <c r="F276" s="37"/>
      <c r="G276" s="37"/>
      <c r="H276" s="37"/>
      <c r="I276" s="37"/>
      <c r="J276" s="37"/>
      <c r="K276" s="37"/>
      <c r="L276" s="37"/>
      <c r="M276" s="37"/>
      <c r="N276" s="37"/>
      <c r="O276" s="37"/>
    </row>
    <row r="277" spans="1:15" ht="15.75">
      <c r="A277" s="37"/>
      <c r="B277" s="37"/>
      <c r="C277" s="37"/>
      <c r="D277" s="37"/>
      <c r="E277" s="37"/>
      <c r="F277" s="37"/>
      <c r="G277" s="37"/>
      <c r="H277" s="37"/>
      <c r="I277" s="37"/>
      <c r="J277" s="37"/>
      <c r="K277" s="37"/>
      <c r="L277" s="37"/>
      <c r="M277" s="37"/>
      <c r="N277" s="37"/>
      <c r="O277" s="37"/>
    </row>
    <row r="278" spans="1:15" ht="15.75">
      <c r="A278" s="37"/>
      <c r="B278" s="37"/>
      <c r="C278" s="37"/>
      <c r="D278" s="37"/>
      <c r="E278" s="37"/>
      <c r="F278" s="37"/>
      <c r="G278" s="37"/>
      <c r="H278" s="37"/>
      <c r="I278" s="37"/>
      <c r="J278" s="37"/>
      <c r="K278" s="37"/>
      <c r="L278" s="37"/>
      <c r="M278" s="37"/>
      <c r="N278" s="37"/>
      <c r="O278" s="37"/>
    </row>
    <row r="279" spans="1:15" ht="15.75">
      <c r="A279" s="37"/>
      <c r="B279" s="37"/>
      <c r="C279" s="37"/>
      <c r="D279" s="37"/>
      <c r="E279" s="37"/>
      <c r="F279" s="37"/>
      <c r="G279" s="37"/>
      <c r="H279" s="37"/>
      <c r="I279" s="37"/>
      <c r="J279" s="37"/>
      <c r="K279" s="37"/>
      <c r="L279" s="37"/>
      <c r="M279" s="37"/>
      <c r="N279" s="37"/>
      <c r="O279" s="37"/>
    </row>
    <row r="280" spans="1:15" ht="15.75">
      <c r="A280" s="37"/>
      <c r="B280" s="37"/>
      <c r="C280" s="37"/>
      <c r="D280" s="37"/>
      <c r="E280" s="37"/>
      <c r="F280" s="37"/>
      <c r="G280" s="37"/>
      <c r="H280" s="37"/>
      <c r="I280" s="37"/>
      <c r="J280" s="37"/>
      <c r="K280" s="37"/>
      <c r="L280" s="37"/>
      <c r="M280" s="37"/>
      <c r="N280" s="37"/>
      <c r="O280" s="37"/>
    </row>
    <row r="281" spans="1:15" ht="15.75">
      <c r="A281" s="37"/>
      <c r="B281" s="37"/>
      <c r="C281" s="37"/>
      <c r="D281" s="37"/>
      <c r="E281" s="37"/>
      <c r="F281" s="37"/>
      <c r="G281" s="37"/>
      <c r="H281" s="37"/>
      <c r="I281" s="37"/>
      <c r="J281" s="37"/>
      <c r="K281" s="37"/>
      <c r="L281" s="37"/>
      <c r="M281" s="37"/>
      <c r="N281" s="37"/>
      <c r="O281" s="37"/>
    </row>
    <row r="282" spans="1:15" ht="15.75">
      <c r="A282" s="37"/>
      <c r="B282" s="37"/>
      <c r="C282" s="37"/>
      <c r="D282" s="37"/>
      <c r="E282" s="37"/>
      <c r="F282" s="37"/>
      <c r="G282" s="37"/>
      <c r="H282" s="37"/>
      <c r="I282" s="37"/>
      <c r="J282" s="37"/>
      <c r="K282" s="37"/>
      <c r="L282" s="37"/>
      <c r="M282" s="37"/>
      <c r="N282" s="37"/>
      <c r="O282" s="37"/>
    </row>
    <row r="283" spans="1:15" ht="15.75">
      <c r="A283" s="37"/>
      <c r="B283" s="37"/>
      <c r="C283" s="37"/>
      <c r="D283" s="37"/>
      <c r="E283" s="37"/>
      <c r="F283" s="37"/>
      <c r="G283" s="37"/>
      <c r="H283" s="37"/>
      <c r="I283" s="37"/>
      <c r="J283" s="37"/>
      <c r="K283" s="37"/>
      <c r="L283" s="37"/>
      <c r="M283" s="37"/>
      <c r="N283" s="37"/>
      <c r="O283" s="37"/>
    </row>
    <row r="284" spans="1:15" ht="15.75">
      <c r="A284" s="37"/>
      <c r="B284" s="37"/>
      <c r="C284" s="37"/>
      <c r="D284" s="37"/>
      <c r="E284" s="37"/>
      <c r="F284" s="37"/>
      <c r="G284" s="37"/>
      <c r="H284" s="37"/>
      <c r="I284" s="37"/>
      <c r="J284" s="37"/>
      <c r="K284" s="37"/>
      <c r="L284" s="37"/>
      <c r="M284" s="37"/>
      <c r="N284" s="37"/>
      <c r="O284" s="37"/>
    </row>
    <row r="285" spans="1:15" ht="15.75">
      <c r="A285" s="37"/>
      <c r="B285" s="37"/>
      <c r="C285" s="37"/>
      <c r="D285" s="37"/>
      <c r="E285" s="37"/>
      <c r="F285" s="37"/>
      <c r="G285" s="37"/>
      <c r="H285" s="37"/>
      <c r="I285" s="37"/>
      <c r="J285" s="37"/>
      <c r="K285" s="37"/>
      <c r="L285" s="37"/>
      <c r="M285" s="37"/>
      <c r="N285" s="37"/>
      <c r="O285" s="37"/>
    </row>
    <row r="286" spans="1:15" ht="15.75">
      <c r="A286" s="37"/>
      <c r="B286" s="37"/>
      <c r="C286" s="37"/>
      <c r="D286" s="37"/>
      <c r="E286" s="37"/>
      <c r="F286" s="37"/>
      <c r="G286" s="37"/>
      <c r="H286" s="37"/>
      <c r="I286" s="37"/>
      <c r="J286" s="37"/>
      <c r="K286" s="37"/>
      <c r="L286" s="37"/>
      <c r="M286" s="37"/>
      <c r="N286" s="37"/>
      <c r="O286" s="37"/>
    </row>
    <row r="287" spans="1:15" ht="15.75">
      <c r="A287" s="37"/>
      <c r="B287" s="37"/>
      <c r="C287" s="37"/>
      <c r="D287" s="37"/>
      <c r="E287" s="37"/>
      <c r="F287" s="37"/>
      <c r="G287" s="37"/>
      <c r="H287" s="37"/>
      <c r="I287" s="37"/>
      <c r="J287" s="37"/>
      <c r="K287" s="37"/>
      <c r="L287" s="37"/>
      <c r="M287" s="37"/>
      <c r="N287" s="37"/>
      <c r="O287" s="37"/>
    </row>
    <row r="288" spans="1:15" ht="15.75">
      <c r="A288" s="37"/>
      <c r="B288" s="37"/>
      <c r="C288" s="37"/>
      <c r="D288" s="37"/>
      <c r="E288" s="37"/>
      <c r="F288" s="37"/>
      <c r="G288" s="37"/>
      <c r="H288" s="37"/>
      <c r="I288" s="37"/>
      <c r="J288" s="37"/>
      <c r="K288" s="37"/>
      <c r="L288" s="37"/>
      <c r="M288" s="37"/>
      <c r="N288" s="37"/>
      <c r="O288" s="37"/>
    </row>
    <row r="289" spans="1:15" ht="15.75">
      <c r="A289" s="37"/>
      <c r="B289" s="37"/>
      <c r="C289" s="37"/>
      <c r="D289" s="37"/>
      <c r="E289" s="37"/>
      <c r="F289" s="37"/>
      <c r="G289" s="37"/>
      <c r="H289" s="37"/>
      <c r="I289" s="37"/>
      <c r="J289" s="37"/>
      <c r="K289" s="37"/>
      <c r="L289" s="37"/>
      <c r="M289" s="37"/>
      <c r="N289" s="37"/>
      <c r="O289" s="37"/>
    </row>
    <row r="290" spans="1:15" ht="15.75">
      <c r="A290" s="37"/>
      <c r="B290" s="37"/>
      <c r="C290" s="37"/>
      <c r="D290" s="37"/>
      <c r="E290" s="37"/>
      <c r="F290" s="37"/>
      <c r="G290" s="37"/>
      <c r="H290" s="37"/>
      <c r="I290" s="37"/>
      <c r="J290" s="37"/>
      <c r="K290" s="37"/>
      <c r="L290" s="37"/>
      <c r="M290" s="37"/>
      <c r="N290" s="37"/>
      <c r="O290" s="37"/>
    </row>
    <row r="291" spans="1:15" ht="15.75">
      <c r="A291" s="37"/>
      <c r="B291" s="37"/>
      <c r="C291" s="37"/>
      <c r="D291" s="37"/>
      <c r="E291" s="37"/>
      <c r="F291" s="37"/>
      <c r="G291" s="37"/>
      <c r="H291" s="37"/>
      <c r="I291" s="37"/>
      <c r="J291" s="37"/>
      <c r="K291" s="37"/>
      <c r="L291" s="37"/>
      <c r="M291" s="37"/>
      <c r="N291" s="37"/>
      <c r="O291" s="37"/>
    </row>
    <row r="292" spans="1:15" ht="15.75">
      <c r="A292" s="37"/>
      <c r="B292" s="37"/>
      <c r="C292" s="37"/>
      <c r="D292" s="37"/>
      <c r="E292" s="37"/>
      <c r="F292" s="37"/>
      <c r="G292" s="37"/>
      <c r="H292" s="37"/>
      <c r="I292" s="37"/>
      <c r="J292" s="37"/>
      <c r="K292" s="37"/>
      <c r="L292" s="37"/>
      <c r="M292" s="37"/>
      <c r="N292" s="37"/>
      <c r="O292" s="37"/>
    </row>
    <row r="293" spans="1:15" ht="15.75">
      <c r="A293" s="37"/>
      <c r="B293" s="37"/>
      <c r="C293" s="37"/>
      <c r="D293" s="37"/>
      <c r="E293" s="37"/>
      <c r="F293" s="37"/>
      <c r="G293" s="37"/>
      <c r="H293" s="37"/>
      <c r="I293" s="37"/>
      <c r="J293" s="37"/>
      <c r="K293" s="37"/>
      <c r="L293" s="37"/>
      <c r="M293" s="37"/>
      <c r="N293" s="37"/>
      <c r="O293" s="37"/>
    </row>
    <row r="294" spans="1:15" ht="15.75">
      <c r="A294" s="37"/>
      <c r="B294" s="37"/>
      <c r="C294" s="37"/>
      <c r="D294" s="37"/>
      <c r="E294" s="37"/>
      <c r="F294" s="37"/>
      <c r="G294" s="37"/>
      <c r="H294" s="37"/>
      <c r="I294" s="37"/>
      <c r="J294" s="37"/>
      <c r="K294" s="37"/>
      <c r="L294" s="37"/>
      <c r="M294" s="37"/>
      <c r="N294" s="37"/>
      <c r="O294" s="37"/>
    </row>
    <row r="295" spans="1:15" ht="15.75">
      <c r="A295" s="37"/>
      <c r="B295" s="37"/>
      <c r="C295" s="37"/>
      <c r="D295" s="37"/>
      <c r="E295" s="37"/>
      <c r="F295" s="37"/>
      <c r="G295" s="37"/>
      <c r="H295" s="37"/>
      <c r="I295" s="37"/>
      <c r="J295" s="37"/>
      <c r="K295" s="37"/>
      <c r="L295" s="37"/>
      <c r="M295" s="37"/>
      <c r="N295" s="37"/>
      <c r="O295" s="37"/>
    </row>
    <row r="296" spans="1:15" ht="15.75">
      <c r="A296" s="37"/>
      <c r="B296" s="37"/>
      <c r="C296" s="37"/>
      <c r="D296" s="37"/>
      <c r="E296" s="37"/>
      <c r="F296" s="37"/>
      <c r="G296" s="37"/>
      <c r="H296" s="37"/>
      <c r="I296" s="37"/>
      <c r="J296" s="37"/>
      <c r="K296" s="37"/>
      <c r="L296" s="37"/>
      <c r="M296" s="37"/>
      <c r="N296" s="37"/>
      <c r="O296" s="37"/>
    </row>
    <row r="297" spans="1:15" ht="15.75">
      <c r="A297" s="37"/>
      <c r="B297" s="37"/>
      <c r="C297" s="37"/>
      <c r="D297" s="37"/>
      <c r="E297" s="37"/>
      <c r="F297" s="37"/>
      <c r="G297" s="37"/>
      <c r="H297" s="37"/>
      <c r="I297" s="37"/>
      <c r="J297" s="37"/>
      <c r="K297" s="37"/>
      <c r="L297" s="37"/>
      <c r="M297" s="37"/>
      <c r="N297" s="37"/>
      <c r="O297" s="37"/>
    </row>
    <row r="298" spans="1:15" ht="15.75">
      <c r="A298" s="37"/>
      <c r="B298" s="37"/>
      <c r="C298" s="37"/>
      <c r="D298" s="37"/>
      <c r="E298" s="37"/>
      <c r="F298" s="37"/>
      <c r="G298" s="37"/>
      <c r="H298" s="37"/>
      <c r="I298" s="37"/>
      <c r="J298" s="37"/>
      <c r="K298" s="37"/>
      <c r="L298" s="37"/>
      <c r="M298" s="37"/>
      <c r="N298" s="37"/>
      <c r="O298" s="37"/>
    </row>
    <row r="299" spans="1:15" ht="15.75">
      <c r="A299" s="37"/>
      <c r="B299" s="37"/>
      <c r="C299" s="37"/>
      <c r="D299" s="37"/>
      <c r="E299" s="37"/>
      <c r="F299" s="37"/>
      <c r="G299" s="37"/>
      <c r="H299" s="37"/>
      <c r="I299" s="37"/>
      <c r="J299" s="37"/>
      <c r="K299" s="37"/>
      <c r="L299" s="37"/>
      <c r="M299" s="37"/>
      <c r="N299" s="37"/>
      <c r="O299" s="37"/>
    </row>
    <row r="300" spans="1:15" ht="15.75">
      <c r="A300" s="37"/>
      <c r="B300" s="37"/>
      <c r="C300" s="37"/>
      <c r="D300" s="37"/>
      <c r="E300" s="37"/>
      <c r="F300" s="37"/>
      <c r="G300" s="37"/>
      <c r="H300" s="37"/>
      <c r="I300" s="37"/>
      <c r="J300" s="37"/>
      <c r="K300" s="37"/>
      <c r="L300" s="37"/>
      <c r="M300" s="37"/>
      <c r="N300" s="37"/>
      <c r="O300" s="37"/>
    </row>
    <row r="301" spans="1:15" ht="15.75">
      <c r="A301" s="37"/>
      <c r="B301" s="37"/>
      <c r="C301" s="37"/>
      <c r="D301" s="37"/>
      <c r="E301" s="37"/>
      <c r="F301" s="37"/>
      <c r="G301" s="37"/>
      <c r="H301" s="37"/>
      <c r="I301" s="37"/>
      <c r="J301" s="37"/>
      <c r="K301" s="37"/>
      <c r="L301" s="37"/>
      <c r="M301" s="37"/>
      <c r="N301" s="37"/>
      <c r="O301" s="37"/>
    </row>
    <row r="302" spans="1:15" ht="15.75">
      <c r="A302" s="37"/>
      <c r="B302" s="37"/>
      <c r="C302" s="37"/>
      <c r="D302" s="37"/>
      <c r="E302" s="37"/>
      <c r="F302" s="37"/>
      <c r="G302" s="37"/>
      <c r="H302" s="37"/>
      <c r="I302" s="37"/>
      <c r="J302" s="37"/>
      <c r="K302" s="37"/>
      <c r="L302" s="37"/>
      <c r="M302" s="37"/>
      <c r="N302" s="37"/>
      <c r="O302" s="37"/>
    </row>
    <row r="303" spans="1:15" ht="15.75">
      <c r="A303" s="37"/>
      <c r="B303" s="37"/>
      <c r="C303" s="37"/>
      <c r="D303" s="37"/>
      <c r="E303" s="37"/>
      <c r="F303" s="37"/>
      <c r="G303" s="37"/>
      <c r="H303" s="37"/>
      <c r="I303" s="37"/>
      <c r="J303" s="37"/>
      <c r="K303" s="37"/>
      <c r="L303" s="37"/>
      <c r="M303" s="37"/>
      <c r="N303" s="37"/>
      <c r="O303" s="37"/>
    </row>
    <row r="304" spans="1:15" ht="15.75">
      <c r="A304" s="37"/>
      <c r="B304" s="37"/>
      <c r="C304" s="37"/>
      <c r="D304" s="37"/>
      <c r="E304" s="37"/>
      <c r="F304" s="37"/>
      <c r="G304" s="37"/>
      <c r="H304" s="37"/>
      <c r="I304" s="37"/>
      <c r="J304" s="37"/>
      <c r="K304" s="37"/>
      <c r="L304" s="37"/>
      <c r="M304" s="37"/>
      <c r="N304" s="37"/>
      <c r="O304" s="37"/>
    </row>
    <row r="305" spans="1:15" ht="15.75">
      <c r="A305" s="37"/>
      <c r="B305" s="37"/>
      <c r="C305" s="37"/>
      <c r="D305" s="37"/>
      <c r="E305" s="37"/>
      <c r="F305" s="37"/>
      <c r="G305" s="37"/>
      <c r="H305" s="37"/>
      <c r="I305" s="37"/>
      <c r="J305" s="37"/>
      <c r="K305" s="37"/>
      <c r="L305" s="37"/>
      <c r="M305" s="37"/>
      <c r="N305" s="37"/>
      <c r="O305" s="37"/>
    </row>
    <row r="306" spans="1:15" ht="15.75">
      <c r="A306" s="37"/>
      <c r="B306" s="37"/>
      <c r="C306" s="37"/>
      <c r="D306" s="37"/>
      <c r="E306" s="37"/>
      <c r="F306" s="37"/>
      <c r="G306" s="37"/>
      <c r="H306" s="37"/>
      <c r="I306" s="37"/>
      <c r="J306" s="37"/>
      <c r="K306" s="37"/>
      <c r="L306" s="37"/>
      <c r="M306" s="37"/>
      <c r="N306" s="37"/>
      <c r="O306" s="37"/>
    </row>
    <row r="307" spans="1:15" ht="15.75">
      <c r="A307" s="37"/>
      <c r="B307" s="37"/>
      <c r="C307" s="37"/>
      <c r="D307" s="37"/>
      <c r="E307" s="37"/>
      <c r="F307" s="37"/>
      <c r="G307" s="37"/>
      <c r="H307" s="37"/>
      <c r="I307" s="37"/>
      <c r="J307" s="37"/>
      <c r="K307" s="37"/>
      <c r="L307" s="37"/>
      <c r="M307" s="37"/>
      <c r="N307" s="37"/>
      <c r="O307" s="37"/>
    </row>
    <row r="308" spans="1:15" ht="15.75">
      <c r="A308" s="37"/>
      <c r="B308" s="37"/>
      <c r="C308" s="37"/>
      <c r="D308" s="37"/>
      <c r="E308" s="37"/>
      <c r="F308" s="37"/>
      <c r="G308" s="37"/>
      <c r="H308" s="37"/>
      <c r="I308" s="37"/>
      <c r="J308" s="37"/>
      <c r="K308" s="37"/>
      <c r="L308" s="37"/>
      <c r="M308" s="37"/>
      <c r="N308" s="37"/>
      <c r="O308" s="37"/>
    </row>
    <row r="309" spans="1:15" ht="15.75">
      <c r="A309" s="37"/>
      <c r="B309" s="37"/>
      <c r="C309" s="37"/>
      <c r="D309" s="37"/>
      <c r="E309" s="37"/>
      <c r="F309" s="37"/>
      <c r="G309" s="37"/>
      <c r="H309" s="37"/>
      <c r="I309" s="37"/>
      <c r="J309" s="37"/>
      <c r="K309" s="37"/>
      <c r="L309" s="37"/>
      <c r="M309" s="37"/>
      <c r="N309" s="37"/>
      <c r="O309" s="37"/>
    </row>
    <row r="310" spans="1:15" ht="15.75">
      <c r="A310" s="37"/>
      <c r="B310" s="37"/>
      <c r="C310" s="37"/>
      <c r="D310" s="37"/>
      <c r="E310" s="37"/>
      <c r="F310" s="37"/>
      <c r="G310" s="37"/>
      <c r="H310" s="37"/>
      <c r="I310" s="37"/>
      <c r="J310" s="37"/>
      <c r="K310" s="37"/>
      <c r="L310" s="37"/>
      <c r="M310" s="37"/>
      <c r="N310" s="37"/>
      <c r="O310" s="37"/>
    </row>
    <row r="311" spans="1:15" ht="15.75">
      <c r="A311" s="37"/>
      <c r="B311" s="37"/>
      <c r="C311" s="37"/>
      <c r="D311" s="37"/>
      <c r="E311" s="37"/>
      <c r="F311" s="37"/>
      <c r="G311" s="37"/>
      <c r="H311" s="37"/>
      <c r="I311" s="37"/>
      <c r="J311" s="37"/>
      <c r="K311" s="37"/>
      <c r="L311" s="37"/>
      <c r="M311" s="37"/>
      <c r="N311" s="37"/>
      <c r="O311" s="37"/>
    </row>
    <row r="312" spans="1:15" ht="15.75">
      <c r="A312" s="37"/>
      <c r="B312" s="37"/>
      <c r="C312" s="37"/>
      <c r="D312" s="37"/>
      <c r="E312" s="37"/>
      <c r="F312" s="37"/>
      <c r="G312" s="37"/>
      <c r="H312" s="37"/>
      <c r="I312" s="37"/>
      <c r="J312" s="37"/>
      <c r="K312" s="37"/>
      <c r="L312" s="37"/>
      <c r="M312" s="37"/>
      <c r="N312" s="37"/>
      <c r="O312" s="37"/>
    </row>
    <row r="313" spans="1:15" ht="15.75">
      <c r="A313" s="37"/>
      <c r="B313" s="37"/>
      <c r="C313" s="37"/>
      <c r="D313" s="37"/>
      <c r="E313" s="37"/>
      <c r="F313" s="37"/>
      <c r="G313" s="37"/>
      <c r="H313" s="37"/>
      <c r="I313" s="37"/>
      <c r="J313" s="37"/>
      <c r="K313" s="37"/>
      <c r="L313" s="37"/>
      <c r="M313" s="37"/>
      <c r="N313" s="37"/>
      <c r="O313" s="37"/>
    </row>
    <row r="314" spans="1:15" ht="15.75">
      <c r="A314" s="37"/>
      <c r="B314" s="37"/>
      <c r="C314" s="37"/>
      <c r="D314" s="37"/>
      <c r="E314" s="37"/>
      <c r="F314" s="37"/>
      <c r="G314" s="37"/>
      <c r="H314" s="37"/>
      <c r="I314" s="37"/>
      <c r="J314" s="37"/>
      <c r="K314" s="37"/>
      <c r="L314" s="37"/>
      <c r="M314" s="37"/>
      <c r="N314" s="37"/>
      <c r="O314" s="37"/>
    </row>
    <row r="315" spans="1:15" ht="15.75">
      <c r="A315" s="37"/>
      <c r="B315" s="37"/>
      <c r="C315" s="37"/>
      <c r="D315" s="37"/>
      <c r="E315" s="37"/>
      <c r="F315" s="37"/>
      <c r="G315" s="37"/>
      <c r="H315" s="37"/>
      <c r="I315" s="37"/>
      <c r="J315" s="37"/>
      <c r="K315" s="37"/>
      <c r="L315" s="37"/>
      <c r="M315" s="37"/>
      <c r="N315" s="37"/>
      <c r="O315" s="37"/>
    </row>
    <row r="316" spans="1:15" ht="15.75">
      <c r="A316" s="37"/>
      <c r="B316" s="37"/>
      <c r="C316" s="37"/>
      <c r="D316" s="37"/>
      <c r="E316" s="37"/>
      <c r="F316" s="37"/>
      <c r="G316" s="37"/>
      <c r="H316" s="37"/>
      <c r="I316" s="37"/>
      <c r="J316" s="37"/>
      <c r="K316" s="37"/>
      <c r="L316" s="37"/>
      <c r="M316" s="37"/>
      <c r="N316" s="37"/>
      <c r="O316" s="37"/>
    </row>
    <row r="317" spans="1:15" ht="15.75">
      <c r="A317" s="37"/>
      <c r="B317" s="37"/>
      <c r="C317" s="37"/>
      <c r="D317" s="37"/>
      <c r="E317" s="37"/>
      <c r="F317" s="37"/>
      <c r="G317" s="37"/>
      <c r="H317" s="37"/>
      <c r="I317" s="37"/>
      <c r="J317" s="37"/>
      <c r="K317" s="37"/>
      <c r="L317" s="37"/>
      <c r="M317" s="37"/>
      <c r="N317" s="37"/>
      <c r="O317" s="37"/>
    </row>
    <row r="318" spans="1:15" ht="15.75">
      <c r="A318" s="37"/>
      <c r="B318" s="37"/>
      <c r="C318" s="37"/>
      <c r="D318" s="37"/>
      <c r="E318" s="37"/>
      <c r="F318" s="37"/>
      <c r="G318" s="37"/>
      <c r="H318" s="37"/>
      <c r="I318" s="37"/>
      <c r="J318" s="37"/>
      <c r="K318" s="37"/>
      <c r="L318" s="37"/>
      <c r="M318" s="37"/>
      <c r="N318" s="37"/>
      <c r="O318" s="37"/>
    </row>
    <row r="319" spans="1:15" ht="15.75">
      <c r="A319" s="37"/>
      <c r="B319" s="37"/>
      <c r="C319" s="37"/>
      <c r="D319" s="37"/>
      <c r="E319" s="37"/>
      <c r="F319" s="37"/>
      <c r="G319" s="37"/>
      <c r="H319" s="37"/>
      <c r="I319" s="37"/>
      <c r="J319" s="37"/>
      <c r="K319" s="37"/>
      <c r="L319" s="37"/>
      <c r="M319" s="37"/>
      <c r="N319" s="37"/>
      <c r="O319" s="37"/>
    </row>
    <row r="320" spans="1:15" ht="15.75">
      <c r="A320" s="37"/>
      <c r="B320" s="37"/>
      <c r="C320" s="37"/>
      <c r="D320" s="37"/>
      <c r="E320" s="37"/>
      <c r="F320" s="37"/>
      <c r="G320" s="37"/>
      <c r="H320" s="37"/>
      <c r="I320" s="37"/>
      <c r="J320" s="37"/>
      <c r="K320" s="37"/>
      <c r="L320" s="37"/>
      <c r="M320" s="37"/>
      <c r="N320" s="37"/>
      <c r="O320" s="37"/>
    </row>
    <row r="321" spans="1:15" ht="15.75">
      <c r="A321" s="37"/>
      <c r="B321" s="37"/>
      <c r="C321" s="37"/>
      <c r="D321" s="37"/>
      <c r="E321" s="37"/>
      <c r="F321" s="37"/>
      <c r="G321" s="37"/>
      <c r="H321" s="37"/>
      <c r="I321" s="37"/>
      <c r="J321" s="37"/>
      <c r="K321" s="37"/>
      <c r="L321" s="37"/>
      <c r="M321" s="37"/>
      <c r="N321" s="37"/>
      <c r="O321" s="37"/>
    </row>
    <row r="322" spans="1:15" ht="15.75">
      <c r="A322" s="37"/>
      <c r="B322" s="37"/>
      <c r="C322" s="37"/>
      <c r="D322" s="37"/>
      <c r="E322" s="37"/>
      <c r="F322" s="37"/>
      <c r="G322" s="37"/>
      <c r="H322" s="37"/>
      <c r="I322" s="37"/>
      <c r="J322" s="37"/>
      <c r="K322" s="37"/>
      <c r="L322" s="37"/>
      <c r="M322" s="37"/>
      <c r="N322" s="37"/>
      <c r="O322" s="37"/>
    </row>
    <row r="323" spans="1:15" ht="15.75">
      <c r="A323" s="37"/>
      <c r="B323" s="37"/>
      <c r="C323" s="37"/>
      <c r="D323" s="37"/>
      <c r="E323" s="37"/>
      <c r="F323" s="37"/>
      <c r="G323" s="37"/>
      <c r="H323" s="37"/>
      <c r="I323" s="37"/>
      <c r="J323" s="37"/>
      <c r="K323" s="37"/>
      <c r="L323" s="37"/>
      <c r="M323" s="37"/>
      <c r="N323" s="37"/>
      <c r="O323" s="37"/>
    </row>
    <row r="324" spans="1:15" ht="15.75">
      <c r="A324" s="37"/>
      <c r="B324" s="37"/>
      <c r="C324" s="37"/>
      <c r="D324" s="37"/>
      <c r="E324" s="37"/>
      <c r="F324" s="37"/>
      <c r="G324" s="37"/>
      <c r="H324" s="37"/>
      <c r="I324" s="37"/>
      <c r="J324" s="37"/>
      <c r="K324" s="37"/>
      <c r="L324" s="37"/>
      <c r="M324" s="37"/>
      <c r="N324" s="37"/>
      <c r="O324" s="37"/>
    </row>
    <row r="325" spans="1:15" ht="15.75">
      <c r="A325" s="37"/>
      <c r="B325" s="37"/>
      <c r="C325" s="37"/>
      <c r="D325" s="37"/>
      <c r="E325" s="37"/>
      <c r="F325" s="37"/>
      <c r="G325" s="37"/>
      <c r="H325" s="37"/>
      <c r="I325" s="37"/>
      <c r="J325" s="37"/>
      <c r="K325" s="37"/>
      <c r="L325" s="37"/>
      <c r="M325" s="37"/>
      <c r="N325" s="37"/>
      <c r="O325" s="37"/>
    </row>
    <row r="326" spans="1:15" ht="15.75">
      <c r="A326" s="37"/>
      <c r="B326" s="37"/>
      <c r="C326" s="37"/>
      <c r="D326" s="37"/>
      <c r="E326" s="37"/>
      <c r="F326" s="37"/>
      <c r="G326" s="37"/>
      <c r="H326" s="37"/>
      <c r="I326" s="37"/>
      <c r="J326" s="37"/>
      <c r="K326" s="37"/>
      <c r="L326" s="37"/>
      <c r="M326" s="37"/>
      <c r="N326" s="37"/>
      <c r="O326" s="37"/>
    </row>
    <row r="327" spans="1:15" ht="15.75">
      <c r="A327" s="37"/>
      <c r="B327" s="37"/>
      <c r="C327" s="37"/>
      <c r="D327" s="37"/>
      <c r="E327" s="37"/>
      <c r="F327" s="37"/>
      <c r="G327" s="37"/>
      <c r="H327" s="37"/>
      <c r="I327" s="37"/>
      <c r="J327" s="37"/>
      <c r="K327" s="37"/>
      <c r="L327" s="37"/>
      <c r="M327" s="37"/>
      <c r="N327" s="37"/>
      <c r="O327" s="37"/>
    </row>
    <row r="328" spans="1:15" ht="15.75">
      <c r="A328" s="37"/>
      <c r="B328" s="37"/>
      <c r="C328" s="37"/>
      <c r="D328" s="37"/>
      <c r="E328" s="37"/>
      <c r="F328" s="37"/>
      <c r="G328" s="37"/>
      <c r="H328" s="37"/>
      <c r="I328" s="37"/>
      <c r="J328" s="37"/>
      <c r="K328" s="37"/>
      <c r="L328" s="37"/>
      <c r="M328" s="37"/>
      <c r="N328" s="37"/>
      <c r="O328" s="37"/>
    </row>
    <row r="329" spans="1:15" ht="15.75">
      <c r="A329" s="37"/>
      <c r="B329" s="37"/>
      <c r="C329" s="37"/>
      <c r="D329" s="37"/>
      <c r="E329" s="37"/>
      <c r="F329" s="37"/>
      <c r="G329" s="37"/>
      <c r="H329" s="37"/>
      <c r="I329" s="37"/>
      <c r="J329" s="37"/>
      <c r="K329" s="37"/>
      <c r="L329" s="37"/>
      <c r="M329" s="37"/>
      <c r="N329" s="37"/>
      <c r="O329" s="37"/>
    </row>
    <row r="330" spans="1:15" ht="15.75">
      <c r="A330" s="37"/>
      <c r="B330" s="37"/>
      <c r="C330" s="37"/>
      <c r="D330" s="37"/>
      <c r="E330" s="37"/>
      <c r="F330" s="37"/>
      <c r="G330" s="37"/>
      <c r="H330" s="37"/>
      <c r="I330" s="37"/>
      <c r="J330" s="37"/>
      <c r="K330" s="37"/>
      <c r="L330" s="37"/>
      <c r="M330" s="37"/>
      <c r="N330" s="37"/>
      <c r="O330" s="37"/>
    </row>
    <row r="331" spans="1:15" ht="15.75">
      <c r="A331" s="37"/>
      <c r="B331" s="37"/>
      <c r="C331" s="37"/>
      <c r="D331" s="37"/>
      <c r="E331" s="37"/>
      <c r="F331" s="37"/>
      <c r="G331" s="37"/>
      <c r="H331" s="37"/>
      <c r="I331" s="37"/>
      <c r="J331" s="37"/>
      <c r="K331" s="37"/>
      <c r="L331" s="37"/>
      <c r="M331" s="37"/>
      <c r="N331" s="37"/>
      <c r="O331" s="37"/>
    </row>
    <row r="332" spans="1:15" ht="15.75">
      <c r="A332" s="37"/>
      <c r="B332" s="37"/>
      <c r="C332" s="37"/>
      <c r="D332" s="37"/>
      <c r="E332" s="37"/>
      <c r="F332" s="37"/>
      <c r="G332" s="37"/>
      <c r="H332" s="37"/>
      <c r="I332" s="37"/>
      <c r="J332" s="37"/>
      <c r="K332" s="37"/>
      <c r="L332" s="37"/>
      <c r="M332" s="37"/>
      <c r="N332" s="37"/>
      <c r="O332" s="37"/>
    </row>
    <row r="333" spans="1:15" ht="15.75">
      <c r="A333" s="37"/>
      <c r="B333" s="37"/>
      <c r="C333" s="37"/>
      <c r="D333" s="37"/>
      <c r="E333" s="37"/>
      <c r="F333" s="37"/>
      <c r="G333" s="37"/>
      <c r="H333" s="37"/>
      <c r="I333" s="37"/>
      <c r="J333" s="37"/>
      <c r="K333" s="37"/>
      <c r="L333" s="37"/>
      <c r="M333" s="37"/>
      <c r="N333" s="37"/>
      <c r="O333" s="37"/>
    </row>
    <row r="334" spans="1:15" ht="15.75">
      <c r="A334" s="37"/>
      <c r="B334" s="37"/>
      <c r="C334" s="37"/>
      <c r="D334" s="37"/>
      <c r="E334" s="37"/>
      <c r="F334" s="37"/>
      <c r="G334" s="37"/>
      <c r="H334" s="37"/>
      <c r="I334" s="37"/>
      <c r="J334" s="37"/>
      <c r="K334" s="37"/>
      <c r="L334" s="37"/>
      <c r="M334" s="37"/>
      <c r="N334" s="37"/>
      <c r="O334" s="37"/>
    </row>
    <row r="335" spans="1:15" ht="15.75">
      <c r="A335" s="37"/>
      <c r="B335" s="37"/>
      <c r="C335" s="37"/>
      <c r="D335" s="37"/>
      <c r="E335" s="37"/>
      <c r="F335" s="37"/>
      <c r="G335" s="37"/>
      <c r="H335" s="37"/>
      <c r="I335" s="37"/>
      <c r="J335" s="37"/>
      <c r="K335" s="37"/>
      <c r="L335" s="37"/>
      <c r="M335" s="37"/>
      <c r="N335" s="37"/>
      <c r="O335" s="37"/>
    </row>
    <row r="336" spans="1:15" ht="15.75">
      <c r="A336" s="37"/>
      <c r="B336" s="37"/>
      <c r="C336" s="37"/>
      <c r="D336" s="37"/>
      <c r="E336" s="37"/>
      <c r="F336" s="37"/>
      <c r="G336" s="37"/>
      <c r="H336" s="37"/>
      <c r="I336" s="37"/>
      <c r="J336" s="37"/>
      <c r="K336" s="37"/>
      <c r="L336" s="37"/>
      <c r="M336" s="37"/>
      <c r="N336" s="37"/>
      <c r="O336" s="37"/>
    </row>
    <row r="337" spans="1:15" ht="15.75">
      <c r="A337" s="37"/>
      <c r="B337" s="37"/>
      <c r="C337" s="37"/>
      <c r="D337" s="37"/>
      <c r="E337" s="37"/>
      <c r="F337" s="37"/>
      <c r="G337" s="37"/>
      <c r="H337" s="37"/>
      <c r="I337" s="37"/>
      <c r="J337" s="37"/>
      <c r="K337" s="37"/>
      <c r="L337" s="37"/>
      <c r="M337" s="37"/>
      <c r="N337" s="37"/>
      <c r="O337" s="37"/>
    </row>
    <row r="338" spans="1:15" ht="15.75">
      <c r="A338" s="37"/>
      <c r="B338" s="37"/>
      <c r="C338" s="37"/>
      <c r="D338" s="37"/>
      <c r="E338" s="37"/>
      <c r="F338" s="37"/>
      <c r="G338" s="37"/>
      <c r="H338" s="37"/>
      <c r="I338" s="37"/>
      <c r="J338" s="37"/>
      <c r="K338" s="37"/>
      <c r="L338" s="37"/>
      <c r="M338" s="37"/>
      <c r="N338" s="37"/>
      <c r="O338" s="37"/>
    </row>
    <row r="339" spans="1:15" ht="15.75">
      <c r="A339" s="37"/>
      <c r="B339" s="37"/>
      <c r="C339" s="37"/>
      <c r="D339" s="37"/>
      <c r="E339" s="37"/>
      <c r="F339" s="37"/>
      <c r="G339" s="37"/>
      <c r="H339" s="37"/>
      <c r="I339" s="37"/>
      <c r="J339" s="37"/>
      <c r="K339" s="37"/>
      <c r="L339" s="37"/>
      <c r="M339" s="37"/>
      <c r="N339" s="37"/>
      <c r="O339" s="37"/>
    </row>
    <row r="340" spans="1:15" ht="15.75">
      <c r="A340" s="37"/>
      <c r="B340" s="37"/>
      <c r="C340" s="37"/>
      <c r="D340" s="37"/>
      <c r="E340" s="37"/>
      <c r="F340" s="37"/>
      <c r="G340" s="37"/>
      <c r="H340" s="37"/>
      <c r="I340" s="37"/>
      <c r="J340" s="37"/>
      <c r="K340" s="37"/>
      <c r="L340" s="37"/>
      <c r="M340" s="37"/>
      <c r="N340" s="37"/>
      <c r="O340" s="37"/>
    </row>
    <row r="341" spans="1:15" ht="15.75">
      <c r="A341" s="37"/>
      <c r="B341" s="37"/>
      <c r="C341" s="37"/>
      <c r="D341" s="37"/>
      <c r="E341" s="37"/>
      <c r="F341" s="37"/>
      <c r="G341" s="37"/>
      <c r="H341" s="37"/>
      <c r="I341" s="37"/>
      <c r="J341" s="37"/>
      <c r="K341" s="37"/>
      <c r="L341" s="37"/>
      <c r="M341" s="37"/>
      <c r="N341" s="37"/>
      <c r="O341" s="37"/>
    </row>
    <row r="342" spans="1:15" ht="15.75">
      <c r="A342" s="37"/>
      <c r="B342" s="37"/>
      <c r="C342" s="37"/>
      <c r="D342" s="37"/>
      <c r="E342" s="37"/>
      <c r="F342" s="37"/>
      <c r="G342" s="37"/>
      <c r="H342" s="37"/>
      <c r="I342" s="37"/>
      <c r="J342" s="37"/>
      <c r="K342" s="37"/>
      <c r="L342" s="37"/>
      <c r="M342" s="37"/>
      <c r="N342" s="37"/>
      <c r="O342" s="37"/>
    </row>
    <row r="343" spans="1:15" ht="15.75">
      <c r="A343" s="37"/>
      <c r="B343" s="37"/>
      <c r="C343" s="37"/>
      <c r="D343" s="37"/>
      <c r="E343" s="37"/>
      <c r="F343" s="37"/>
      <c r="G343" s="37"/>
      <c r="H343" s="37"/>
      <c r="I343" s="37"/>
      <c r="J343" s="37"/>
      <c r="K343" s="37"/>
      <c r="L343" s="37"/>
      <c r="M343" s="37"/>
      <c r="N343" s="37"/>
      <c r="O343" s="37"/>
    </row>
    <row r="344" spans="1:15" ht="15.75">
      <c r="A344" s="37"/>
      <c r="B344" s="37"/>
      <c r="C344" s="37"/>
      <c r="D344" s="37"/>
      <c r="E344" s="37"/>
      <c r="F344" s="37"/>
      <c r="G344" s="37"/>
      <c r="H344" s="37"/>
      <c r="I344" s="37"/>
      <c r="J344" s="37"/>
      <c r="K344" s="37"/>
      <c r="L344" s="37"/>
      <c r="M344" s="37"/>
      <c r="N344" s="37"/>
      <c r="O344" s="37"/>
    </row>
    <row r="345" spans="1:15" ht="15.75">
      <c r="A345" s="37"/>
      <c r="B345" s="37"/>
      <c r="C345" s="37"/>
      <c r="D345" s="37"/>
      <c r="E345" s="37"/>
      <c r="F345" s="37"/>
      <c r="G345" s="37"/>
      <c r="H345" s="37"/>
      <c r="I345" s="37"/>
      <c r="J345" s="37"/>
      <c r="K345" s="37"/>
      <c r="L345" s="37"/>
      <c r="M345" s="37"/>
      <c r="N345" s="37"/>
      <c r="O345" s="37"/>
    </row>
    <row r="346" spans="1:15" ht="15.75">
      <c r="A346" s="37"/>
      <c r="B346" s="37"/>
      <c r="C346" s="37"/>
      <c r="D346" s="37"/>
      <c r="E346" s="37"/>
      <c r="F346" s="37"/>
      <c r="G346" s="37"/>
      <c r="H346" s="37"/>
      <c r="I346" s="37"/>
      <c r="J346" s="37"/>
      <c r="K346" s="37"/>
      <c r="L346" s="37"/>
      <c r="M346" s="37"/>
      <c r="N346" s="37"/>
      <c r="O346" s="37"/>
    </row>
    <row r="347" spans="1:15" ht="15.75">
      <c r="A347" s="37"/>
      <c r="B347" s="37"/>
      <c r="C347" s="37"/>
      <c r="D347" s="37"/>
      <c r="E347" s="37"/>
      <c r="F347" s="37"/>
      <c r="G347" s="37"/>
      <c r="H347" s="37"/>
      <c r="I347" s="37"/>
      <c r="J347" s="37"/>
      <c r="K347" s="37"/>
      <c r="L347" s="37"/>
      <c r="M347" s="37"/>
      <c r="N347" s="37"/>
      <c r="O347" s="37"/>
    </row>
    <row r="348" spans="1:15" ht="15.75">
      <c r="A348" s="37"/>
      <c r="B348" s="37"/>
      <c r="C348" s="37"/>
      <c r="D348" s="37"/>
      <c r="E348" s="37"/>
      <c r="F348" s="37"/>
      <c r="G348" s="37"/>
      <c r="H348" s="37"/>
      <c r="I348" s="37"/>
      <c r="J348" s="37"/>
      <c r="K348" s="37"/>
      <c r="L348" s="37"/>
      <c r="M348" s="37"/>
      <c r="N348" s="37"/>
      <c r="O348" s="37"/>
    </row>
    <row r="349" spans="1:15" ht="15.75">
      <c r="A349" s="37"/>
      <c r="B349" s="37"/>
      <c r="C349" s="37"/>
      <c r="D349" s="37"/>
      <c r="E349" s="37"/>
      <c r="F349" s="37"/>
      <c r="G349" s="37"/>
      <c r="H349" s="37"/>
      <c r="I349" s="37"/>
      <c r="J349" s="37"/>
      <c r="K349" s="37"/>
      <c r="L349" s="37"/>
      <c r="M349" s="37"/>
      <c r="N349" s="37"/>
      <c r="O349" s="37"/>
    </row>
    <row r="350" spans="1:15" ht="15.75">
      <c r="A350" s="37"/>
      <c r="B350" s="37"/>
      <c r="C350" s="37"/>
      <c r="D350" s="37"/>
      <c r="E350" s="37"/>
      <c r="F350" s="37"/>
      <c r="G350" s="37"/>
      <c r="H350" s="37"/>
      <c r="I350" s="37"/>
      <c r="J350" s="37"/>
      <c r="K350" s="37"/>
      <c r="L350" s="37"/>
      <c r="M350" s="37"/>
      <c r="N350" s="37"/>
      <c r="O350" s="37"/>
    </row>
    <row r="351" spans="1:15" ht="15.75">
      <c r="A351" s="37"/>
      <c r="B351" s="37"/>
      <c r="C351" s="37"/>
      <c r="D351" s="37"/>
      <c r="E351" s="37"/>
      <c r="F351" s="37"/>
      <c r="G351" s="37"/>
      <c r="H351" s="37"/>
      <c r="I351" s="37"/>
      <c r="J351" s="37"/>
      <c r="K351" s="37"/>
      <c r="L351" s="37"/>
      <c r="M351" s="37"/>
      <c r="N351" s="37"/>
      <c r="O351" s="37"/>
    </row>
    <row r="352" spans="1:15" ht="15.75">
      <c r="A352" s="37"/>
      <c r="B352" s="37"/>
      <c r="C352" s="37"/>
      <c r="D352" s="37"/>
      <c r="E352" s="37"/>
      <c r="F352" s="37"/>
      <c r="G352" s="37"/>
      <c r="H352" s="37"/>
      <c r="I352" s="37"/>
      <c r="J352" s="37"/>
      <c r="K352" s="37"/>
      <c r="L352" s="37"/>
      <c r="M352" s="37"/>
      <c r="N352" s="37"/>
      <c r="O352" s="37"/>
    </row>
    <row r="353" spans="1:15" ht="15.75">
      <c r="A353" s="37"/>
      <c r="B353" s="37"/>
      <c r="C353" s="37"/>
      <c r="D353" s="37"/>
      <c r="E353" s="37"/>
      <c r="F353" s="37"/>
      <c r="G353" s="37"/>
      <c r="H353" s="37"/>
      <c r="I353" s="37"/>
      <c r="J353" s="37"/>
      <c r="K353" s="37"/>
      <c r="L353" s="37"/>
      <c r="M353" s="37"/>
      <c r="N353" s="37"/>
      <c r="O353" s="37"/>
    </row>
    <row r="354" spans="1:15" ht="15.75">
      <c r="A354" s="37"/>
      <c r="B354" s="37"/>
      <c r="C354" s="37"/>
      <c r="D354" s="37"/>
      <c r="E354" s="37"/>
      <c r="F354" s="37"/>
      <c r="G354" s="37"/>
      <c r="H354" s="37"/>
      <c r="I354" s="37"/>
      <c r="J354" s="37"/>
      <c r="K354" s="37"/>
      <c r="L354" s="37"/>
      <c r="M354" s="37"/>
      <c r="N354" s="37"/>
      <c r="O354" s="37"/>
    </row>
    <row r="355" spans="1:15" ht="15.75">
      <c r="A355" s="37"/>
      <c r="B355" s="37"/>
      <c r="C355" s="37"/>
      <c r="D355" s="37"/>
      <c r="E355" s="37"/>
      <c r="F355" s="37"/>
      <c r="G355" s="37"/>
      <c r="H355" s="37"/>
      <c r="I355" s="37"/>
      <c r="J355" s="37"/>
      <c r="K355" s="37"/>
      <c r="L355" s="37"/>
      <c r="M355" s="37"/>
      <c r="N355" s="37"/>
      <c r="O355" s="37"/>
    </row>
    <row r="356" spans="1:15" ht="15.75">
      <c r="A356" s="37"/>
      <c r="B356" s="37"/>
      <c r="C356" s="37"/>
      <c r="D356" s="37"/>
      <c r="E356" s="37"/>
      <c r="F356" s="37"/>
      <c r="G356" s="37"/>
      <c r="H356" s="37"/>
      <c r="I356" s="37"/>
      <c r="J356" s="37"/>
      <c r="K356" s="37"/>
      <c r="L356" s="37"/>
      <c r="M356" s="37"/>
      <c r="N356" s="37"/>
      <c r="O356" s="37"/>
    </row>
    <row r="357" spans="1:15" ht="15.75">
      <c r="A357" s="37"/>
      <c r="B357" s="37"/>
      <c r="C357" s="37"/>
      <c r="D357" s="37"/>
      <c r="E357" s="37"/>
      <c r="F357" s="37"/>
      <c r="G357" s="37"/>
      <c r="H357" s="37"/>
      <c r="I357" s="37"/>
      <c r="J357" s="37"/>
      <c r="K357" s="37"/>
      <c r="L357" s="37"/>
      <c r="M357" s="37"/>
      <c r="N357" s="37"/>
      <c r="O357" s="37"/>
    </row>
    <row r="358" spans="1:15" ht="15.75">
      <c r="A358" s="37"/>
      <c r="B358" s="37"/>
      <c r="C358" s="37"/>
      <c r="D358" s="37"/>
      <c r="E358" s="37"/>
      <c r="F358" s="37"/>
      <c r="G358" s="37"/>
      <c r="H358" s="37"/>
      <c r="I358" s="37"/>
      <c r="J358" s="37"/>
      <c r="K358" s="37"/>
      <c r="L358" s="37"/>
      <c r="M358" s="37"/>
      <c r="N358" s="37"/>
      <c r="O358" s="37"/>
    </row>
    <row r="359" spans="1:15" ht="15.75">
      <c r="A359" s="37"/>
      <c r="B359" s="37"/>
      <c r="C359" s="37"/>
      <c r="D359" s="37"/>
      <c r="E359" s="37"/>
      <c r="F359" s="37"/>
      <c r="G359" s="37"/>
      <c r="H359" s="37"/>
      <c r="I359" s="37"/>
      <c r="J359" s="37"/>
      <c r="K359" s="37"/>
      <c r="L359" s="37"/>
      <c r="M359" s="37"/>
      <c r="N359" s="37"/>
      <c r="O359" s="37"/>
    </row>
    <row r="360" spans="1:15" ht="15.75">
      <c r="A360" s="37"/>
      <c r="B360" s="37"/>
      <c r="C360" s="37"/>
      <c r="D360" s="37"/>
      <c r="E360" s="37"/>
      <c r="F360" s="37"/>
      <c r="G360" s="37"/>
      <c r="H360" s="37"/>
      <c r="I360" s="37"/>
      <c r="J360" s="37"/>
      <c r="K360" s="37"/>
      <c r="L360" s="37"/>
      <c r="M360" s="37"/>
      <c r="N360" s="37"/>
      <c r="O360" s="37"/>
    </row>
    <row r="361" spans="1:15" ht="15.75">
      <c r="A361" s="37"/>
      <c r="B361" s="37"/>
      <c r="C361" s="37"/>
      <c r="D361" s="37"/>
      <c r="E361" s="37"/>
      <c r="F361" s="37"/>
      <c r="G361" s="37"/>
      <c r="H361" s="37"/>
      <c r="I361" s="37"/>
      <c r="J361" s="37"/>
      <c r="K361" s="37"/>
      <c r="L361" s="37"/>
      <c r="M361" s="37"/>
      <c r="N361" s="37"/>
      <c r="O361" s="37"/>
    </row>
    <row r="362" spans="1:15" ht="15.75">
      <c r="A362" s="37"/>
      <c r="B362" s="37"/>
      <c r="C362" s="37"/>
      <c r="D362" s="37"/>
      <c r="E362" s="37"/>
      <c r="F362" s="37"/>
      <c r="G362" s="37"/>
      <c r="H362" s="37"/>
      <c r="I362" s="37"/>
      <c r="J362" s="37"/>
      <c r="K362" s="37"/>
      <c r="L362" s="37"/>
      <c r="M362" s="37"/>
      <c r="N362" s="37"/>
      <c r="O362" s="37"/>
    </row>
    <row r="363" spans="1:15" ht="15.75">
      <c r="A363" s="37"/>
      <c r="B363" s="37"/>
      <c r="C363" s="37"/>
      <c r="D363" s="37"/>
      <c r="E363" s="37"/>
      <c r="F363" s="37"/>
      <c r="G363" s="37"/>
      <c r="H363" s="37"/>
      <c r="I363" s="37"/>
      <c r="J363" s="37"/>
      <c r="K363" s="37"/>
      <c r="L363" s="37"/>
      <c r="M363" s="37"/>
      <c r="N363" s="37"/>
      <c r="O363" s="37"/>
    </row>
    <row r="364" spans="1:15" ht="15.75">
      <c r="A364" s="37"/>
      <c r="B364" s="37"/>
      <c r="C364" s="37"/>
      <c r="D364" s="37"/>
      <c r="E364" s="37"/>
      <c r="F364" s="37"/>
      <c r="G364" s="37"/>
      <c r="H364" s="37"/>
      <c r="I364" s="37"/>
      <c r="J364" s="37"/>
      <c r="K364" s="37"/>
      <c r="L364" s="37"/>
      <c r="M364" s="37"/>
      <c r="N364" s="37"/>
      <c r="O364" s="37"/>
    </row>
    <row r="365" spans="1:15" ht="15.75">
      <c r="A365" s="37"/>
      <c r="B365" s="37"/>
      <c r="C365" s="37"/>
      <c r="D365" s="37"/>
      <c r="E365" s="37"/>
      <c r="F365" s="37"/>
      <c r="G365" s="37"/>
      <c r="H365" s="37"/>
      <c r="I365" s="37"/>
      <c r="J365" s="37"/>
      <c r="K365" s="37"/>
      <c r="L365" s="37"/>
      <c r="M365" s="37"/>
      <c r="N365" s="37"/>
      <c r="O365" s="37"/>
    </row>
    <row r="366" spans="1:15" ht="15.75">
      <c r="A366" s="37"/>
      <c r="B366" s="37"/>
      <c r="C366" s="37"/>
      <c r="D366" s="37"/>
      <c r="E366" s="37"/>
      <c r="F366" s="37"/>
      <c r="G366" s="37"/>
      <c r="H366" s="37"/>
      <c r="I366" s="37"/>
      <c r="J366" s="37"/>
      <c r="K366" s="37"/>
      <c r="L366" s="37"/>
      <c r="M366" s="37"/>
      <c r="N366" s="37"/>
      <c r="O366" s="37"/>
    </row>
    <row r="367" spans="1:15" ht="15.75">
      <c r="A367" s="37"/>
      <c r="B367" s="37"/>
      <c r="C367" s="37"/>
      <c r="D367" s="37"/>
      <c r="E367" s="37"/>
      <c r="F367" s="37"/>
      <c r="G367" s="37"/>
      <c r="H367" s="37"/>
      <c r="I367" s="37"/>
      <c r="J367" s="37"/>
      <c r="K367" s="37"/>
      <c r="L367" s="37"/>
      <c r="M367" s="37"/>
      <c r="N367" s="37"/>
      <c r="O367" s="37"/>
    </row>
    <row r="368" spans="1:15" ht="15.75">
      <c r="A368" s="37"/>
      <c r="B368" s="37"/>
      <c r="C368" s="37"/>
      <c r="D368" s="37"/>
      <c r="E368" s="37"/>
      <c r="F368" s="37"/>
      <c r="G368" s="37"/>
      <c r="H368" s="37"/>
      <c r="I368" s="37"/>
      <c r="J368" s="37"/>
      <c r="K368" s="37"/>
      <c r="L368" s="37"/>
      <c r="M368" s="37"/>
      <c r="N368" s="37"/>
      <c r="O368" s="37"/>
    </row>
    <row r="369" spans="1:15" ht="15.75">
      <c r="A369" s="37"/>
      <c r="B369" s="37"/>
      <c r="C369" s="37"/>
      <c r="D369" s="37"/>
      <c r="E369" s="37"/>
      <c r="F369" s="37"/>
      <c r="G369" s="37"/>
      <c r="H369" s="37"/>
      <c r="I369" s="37"/>
      <c r="J369" s="37"/>
      <c r="K369" s="37"/>
      <c r="L369" s="37"/>
      <c r="M369" s="37"/>
      <c r="N369" s="37"/>
      <c r="O369" s="37"/>
    </row>
    <row r="370" spans="1:15" ht="15.75">
      <c r="A370" s="37"/>
      <c r="B370" s="37"/>
      <c r="C370" s="37"/>
      <c r="D370" s="37"/>
      <c r="E370" s="37"/>
      <c r="F370" s="37"/>
      <c r="G370" s="37"/>
      <c r="H370" s="37"/>
      <c r="I370" s="37"/>
      <c r="J370" s="37"/>
      <c r="K370" s="37"/>
      <c r="L370" s="37"/>
      <c r="M370" s="37"/>
      <c r="N370" s="37"/>
      <c r="O370" s="37"/>
    </row>
    <row r="371" spans="1:15" ht="15.75">
      <c r="A371" s="37"/>
      <c r="B371" s="37"/>
      <c r="C371" s="37"/>
      <c r="D371" s="37"/>
      <c r="E371" s="37"/>
      <c r="F371" s="37"/>
      <c r="G371" s="37"/>
      <c r="H371" s="37"/>
      <c r="I371" s="37"/>
      <c r="J371" s="37"/>
      <c r="K371" s="37"/>
      <c r="L371" s="37"/>
      <c r="M371" s="37"/>
      <c r="N371" s="37"/>
      <c r="O371" s="37"/>
    </row>
    <row r="372" spans="1:15" ht="15.75">
      <c r="A372" s="37"/>
      <c r="B372" s="37"/>
      <c r="C372" s="37"/>
      <c r="D372" s="37"/>
      <c r="E372" s="37"/>
      <c r="F372" s="37"/>
      <c r="G372" s="37"/>
      <c r="H372" s="37"/>
      <c r="I372" s="37"/>
      <c r="J372" s="37"/>
      <c r="K372" s="37"/>
      <c r="L372" s="37"/>
      <c r="M372" s="37"/>
      <c r="N372" s="37"/>
      <c r="O372" s="37"/>
    </row>
    <row r="373" spans="1:15" ht="15.75">
      <c r="A373" s="37"/>
      <c r="B373" s="37"/>
      <c r="C373" s="37"/>
      <c r="D373" s="37"/>
      <c r="E373" s="37"/>
      <c r="F373" s="37"/>
      <c r="G373" s="37"/>
      <c r="H373" s="37"/>
      <c r="I373" s="37"/>
      <c r="J373" s="37"/>
      <c r="K373" s="37"/>
      <c r="L373" s="37"/>
      <c r="M373" s="37"/>
      <c r="N373" s="37"/>
      <c r="O373" s="37"/>
    </row>
    <row r="374" spans="1:15" ht="15.75">
      <c r="A374" s="37"/>
      <c r="B374" s="37"/>
      <c r="C374" s="37"/>
      <c r="D374" s="37"/>
      <c r="E374" s="37"/>
      <c r="F374" s="37"/>
      <c r="G374" s="37"/>
      <c r="H374" s="37"/>
      <c r="I374" s="37"/>
      <c r="J374" s="37"/>
      <c r="K374" s="37"/>
      <c r="L374" s="37"/>
      <c r="M374" s="37"/>
      <c r="N374" s="37"/>
      <c r="O374" s="37"/>
    </row>
    <row r="375" spans="1:15" ht="15.75">
      <c r="A375" s="37"/>
      <c r="B375" s="37"/>
      <c r="C375" s="37"/>
      <c r="D375" s="37"/>
      <c r="E375" s="37"/>
      <c r="F375" s="37"/>
      <c r="G375" s="37"/>
      <c r="H375" s="37"/>
      <c r="I375" s="37"/>
      <c r="J375" s="37"/>
      <c r="K375" s="37"/>
      <c r="L375" s="37"/>
      <c r="M375" s="37"/>
      <c r="N375" s="37"/>
      <c r="O375" s="37"/>
    </row>
    <row r="376" spans="1:15" ht="15.75">
      <c r="A376" s="37"/>
      <c r="B376" s="37"/>
      <c r="C376" s="37"/>
      <c r="D376" s="37"/>
      <c r="E376" s="37"/>
      <c r="F376" s="37"/>
      <c r="G376" s="37"/>
      <c r="H376" s="37"/>
      <c r="I376" s="37"/>
      <c r="J376" s="37"/>
      <c r="K376" s="37"/>
      <c r="L376" s="37"/>
      <c r="M376" s="37"/>
      <c r="N376" s="37"/>
      <c r="O376" s="37"/>
    </row>
    <row r="377" spans="1:15" ht="15.75">
      <c r="A377" s="37"/>
      <c r="B377" s="37"/>
      <c r="C377" s="37"/>
      <c r="D377" s="37"/>
      <c r="E377" s="37"/>
      <c r="F377" s="37"/>
      <c r="G377" s="37"/>
      <c r="H377" s="37"/>
      <c r="I377" s="37"/>
      <c r="J377" s="37"/>
      <c r="K377" s="37"/>
      <c r="L377" s="37"/>
      <c r="M377" s="37"/>
      <c r="N377" s="37"/>
      <c r="O377" s="37"/>
    </row>
    <row r="378" spans="1:15" ht="15.75">
      <c r="A378" s="37"/>
      <c r="B378" s="37"/>
      <c r="C378" s="37"/>
      <c r="D378" s="37"/>
      <c r="E378" s="37"/>
      <c r="F378" s="37"/>
      <c r="G378" s="37"/>
      <c r="H378" s="37"/>
      <c r="I378" s="37"/>
      <c r="J378" s="37"/>
      <c r="K378" s="37"/>
      <c r="L378" s="37"/>
      <c r="M378" s="37"/>
      <c r="N378" s="37"/>
      <c r="O378" s="37"/>
    </row>
    <row r="379" spans="1:15" ht="15.75">
      <c r="A379" s="37"/>
      <c r="B379" s="37"/>
      <c r="C379" s="37"/>
      <c r="D379" s="37"/>
      <c r="E379" s="37"/>
      <c r="F379" s="37"/>
      <c r="G379" s="37"/>
      <c r="H379" s="37"/>
      <c r="I379" s="37"/>
      <c r="J379" s="37"/>
      <c r="K379" s="37"/>
      <c r="L379" s="37"/>
      <c r="M379" s="37"/>
      <c r="N379" s="37"/>
      <c r="O379" s="37"/>
    </row>
    <row r="380" spans="1:15" ht="15.75">
      <c r="A380" s="37"/>
      <c r="B380" s="37"/>
      <c r="C380" s="37"/>
      <c r="D380" s="37"/>
      <c r="E380" s="37"/>
      <c r="F380" s="37"/>
      <c r="G380" s="37"/>
      <c r="H380" s="37"/>
      <c r="I380" s="37"/>
      <c r="J380" s="37"/>
      <c r="K380" s="37"/>
      <c r="L380" s="37"/>
      <c r="M380" s="37"/>
      <c r="N380" s="37"/>
      <c r="O380" s="37"/>
    </row>
    <row r="381" spans="1:15" ht="15.75">
      <c r="A381" s="37"/>
      <c r="B381" s="37"/>
      <c r="C381" s="37"/>
      <c r="D381" s="37"/>
      <c r="E381" s="37"/>
      <c r="F381" s="37"/>
      <c r="G381" s="37"/>
      <c r="H381" s="37"/>
      <c r="I381" s="37"/>
      <c r="J381" s="37"/>
      <c r="K381" s="37"/>
      <c r="L381" s="37"/>
      <c r="M381" s="37"/>
      <c r="N381" s="37"/>
      <c r="O381" s="37"/>
    </row>
    <row r="382" spans="1:15" ht="15.75">
      <c r="A382" s="37"/>
      <c r="B382" s="37"/>
      <c r="C382" s="37"/>
      <c r="D382" s="37"/>
      <c r="E382" s="37"/>
      <c r="F382" s="37"/>
      <c r="G382" s="37"/>
      <c r="H382" s="37"/>
      <c r="I382" s="37"/>
      <c r="J382" s="37"/>
      <c r="K382" s="37"/>
      <c r="L382" s="37"/>
      <c r="M382" s="37"/>
      <c r="N382" s="37"/>
      <c r="O382" s="37"/>
    </row>
    <row r="383" spans="1:15" ht="15.75">
      <c r="A383" s="37"/>
      <c r="B383" s="37"/>
      <c r="C383" s="37"/>
      <c r="D383" s="37"/>
      <c r="E383" s="37"/>
      <c r="F383" s="37"/>
      <c r="G383" s="37"/>
      <c r="H383" s="37"/>
      <c r="I383" s="37"/>
      <c r="J383" s="37"/>
      <c r="K383" s="37"/>
      <c r="L383" s="37"/>
      <c r="M383" s="37"/>
      <c r="N383" s="37"/>
      <c r="O383" s="37"/>
    </row>
    <row r="384" spans="1:15" ht="15.75">
      <c r="A384" s="37"/>
      <c r="B384" s="37"/>
      <c r="C384" s="37"/>
      <c r="D384" s="37"/>
      <c r="E384" s="37"/>
      <c r="F384" s="37"/>
      <c r="G384" s="37"/>
      <c r="H384" s="37"/>
      <c r="I384" s="37"/>
      <c r="J384" s="37"/>
      <c r="K384" s="37"/>
      <c r="L384" s="37"/>
      <c r="M384" s="37"/>
      <c r="N384" s="37"/>
      <c r="O384" s="37"/>
    </row>
    <row r="385" spans="1:15" ht="15.75">
      <c r="A385" s="37"/>
      <c r="B385" s="37"/>
      <c r="C385" s="37"/>
      <c r="D385" s="37"/>
      <c r="E385" s="37"/>
      <c r="F385" s="37"/>
      <c r="G385" s="37"/>
      <c r="H385" s="37"/>
      <c r="I385" s="37"/>
      <c r="J385" s="37"/>
      <c r="K385" s="37"/>
      <c r="L385" s="37"/>
      <c r="M385" s="37"/>
      <c r="N385" s="37"/>
      <c r="O385" s="37"/>
    </row>
    <row r="386" spans="1:15" ht="15.75">
      <c r="A386" s="37"/>
      <c r="B386" s="37"/>
      <c r="C386" s="37"/>
      <c r="D386" s="37"/>
      <c r="E386" s="37"/>
      <c r="F386" s="37"/>
      <c r="G386" s="37"/>
      <c r="H386" s="37"/>
      <c r="I386" s="37"/>
      <c r="J386" s="37"/>
      <c r="K386" s="37"/>
      <c r="L386" s="37"/>
      <c r="M386" s="37"/>
      <c r="N386" s="37"/>
      <c r="O386" s="37"/>
    </row>
    <row r="387" spans="1:15" ht="15.75">
      <c r="A387" s="37"/>
      <c r="B387" s="37"/>
      <c r="C387" s="37"/>
      <c r="D387" s="37"/>
      <c r="E387" s="37"/>
      <c r="F387" s="37"/>
      <c r="G387" s="37"/>
      <c r="H387" s="37"/>
      <c r="I387" s="37"/>
      <c r="J387" s="37"/>
      <c r="K387" s="37"/>
      <c r="L387" s="37"/>
      <c r="M387" s="37"/>
      <c r="N387" s="37"/>
      <c r="O387" s="37"/>
    </row>
    <row r="388" spans="1:15" ht="15.75">
      <c r="A388" s="37"/>
      <c r="B388" s="37"/>
      <c r="C388" s="37"/>
      <c r="D388" s="37"/>
      <c r="E388" s="37"/>
      <c r="F388" s="37"/>
      <c r="G388" s="37"/>
      <c r="H388" s="37"/>
      <c r="I388" s="37"/>
      <c r="J388" s="37"/>
      <c r="K388" s="37"/>
      <c r="L388" s="37"/>
      <c r="M388" s="37"/>
      <c r="N388" s="37"/>
      <c r="O388" s="37"/>
    </row>
    <row r="389" spans="1:15" ht="15.75">
      <c r="A389" s="37"/>
      <c r="B389" s="37"/>
      <c r="C389" s="37"/>
      <c r="D389" s="37"/>
      <c r="E389" s="37"/>
      <c r="F389" s="37"/>
      <c r="G389" s="37"/>
      <c r="H389" s="37"/>
      <c r="I389" s="37"/>
      <c r="J389" s="37"/>
      <c r="K389" s="37"/>
      <c r="L389" s="37"/>
      <c r="M389" s="37"/>
      <c r="N389" s="37"/>
      <c r="O389" s="37"/>
    </row>
    <row r="390" spans="1:15" ht="15.75">
      <c r="A390" s="37"/>
      <c r="B390" s="37"/>
      <c r="C390" s="37"/>
      <c r="D390" s="37"/>
      <c r="E390" s="37"/>
      <c r="F390" s="37"/>
      <c r="G390" s="37"/>
      <c r="H390" s="37"/>
      <c r="I390" s="37"/>
      <c r="J390" s="37"/>
      <c r="K390" s="37"/>
      <c r="L390" s="37"/>
      <c r="M390" s="37"/>
      <c r="N390" s="37"/>
      <c r="O390" s="37"/>
    </row>
    <row r="391" spans="1:15" ht="15.75">
      <c r="A391" s="37"/>
      <c r="B391" s="37"/>
      <c r="C391" s="37"/>
      <c r="D391" s="37"/>
      <c r="E391" s="37"/>
      <c r="F391" s="37"/>
      <c r="G391" s="37"/>
      <c r="H391" s="37"/>
      <c r="I391" s="37"/>
      <c r="J391" s="37"/>
      <c r="K391" s="37"/>
      <c r="L391" s="37"/>
      <c r="M391" s="37"/>
      <c r="N391" s="37"/>
      <c r="O391" s="37"/>
    </row>
    <row r="392" spans="1:15" ht="15.75">
      <c r="A392" s="37"/>
      <c r="B392" s="37"/>
      <c r="C392" s="37"/>
      <c r="D392" s="37"/>
      <c r="E392" s="37"/>
      <c r="F392" s="37"/>
      <c r="G392" s="37"/>
      <c r="H392" s="37"/>
      <c r="I392" s="37"/>
      <c r="J392" s="37"/>
      <c r="K392" s="37"/>
      <c r="L392" s="37"/>
      <c r="M392" s="37"/>
      <c r="N392" s="37"/>
      <c r="O392" s="37"/>
    </row>
    <row r="393" spans="1:15" ht="15.75">
      <c r="A393" s="37"/>
      <c r="B393" s="37"/>
      <c r="C393" s="37"/>
      <c r="D393" s="37"/>
      <c r="E393" s="37"/>
      <c r="F393" s="37"/>
      <c r="G393" s="37"/>
      <c r="H393" s="37"/>
      <c r="I393" s="37"/>
      <c r="J393" s="37"/>
      <c r="K393" s="37"/>
      <c r="L393" s="37"/>
      <c r="M393" s="37"/>
      <c r="N393" s="37"/>
      <c r="O393" s="37"/>
    </row>
    <row r="394" spans="1:15" ht="15.75">
      <c r="A394" s="37"/>
      <c r="B394" s="37"/>
      <c r="C394" s="37"/>
      <c r="D394" s="37"/>
      <c r="E394" s="37"/>
      <c r="F394" s="37"/>
      <c r="G394" s="37"/>
      <c r="H394" s="37"/>
      <c r="I394" s="37"/>
      <c r="J394" s="37"/>
      <c r="K394" s="37"/>
      <c r="L394" s="37"/>
      <c r="M394" s="37"/>
      <c r="N394" s="37"/>
      <c r="O394" s="37"/>
    </row>
    <row r="395" spans="1:15" ht="15.75">
      <c r="A395" s="37"/>
      <c r="B395" s="37"/>
      <c r="C395" s="37"/>
      <c r="D395" s="37"/>
      <c r="E395" s="37"/>
      <c r="F395" s="37"/>
      <c r="G395" s="37"/>
      <c r="H395" s="37"/>
      <c r="I395" s="37"/>
      <c r="J395" s="37"/>
      <c r="K395" s="37"/>
      <c r="L395" s="37"/>
      <c r="M395" s="37"/>
      <c r="N395" s="37"/>
      <c r="O395" s="37"/>
    </row>
    <row r="396" spans="1:15" ht="15.75">
      <c r="A396" s="37"/>
      <c r="B396" s="37"/>
      <c r="C396" s="37"/>
      <c r="D396" s="37"/>
      <c r="E396" s="37"/>
      <c r="F396" s="37"/>
      <c r="G396" s="37"/>
      <c r="H396" s="37"/>
      <c r="I396" s="37"/>
      <c r="J396" s="37"/>
      <c r="K396" s="37"/>
      <c r="L396" s="37"/>
      <c r="M396" s="37"/>
      <c r="N396" s="37"/>
      <c r="O396" s="37"/>
    </row>
    <row r="397" spans="1:15" ht="15.75">
      <c r="A397" s="37"/>
      <c r="B397" s="37"/>
      <c r="C397" s="37"/>
      <c r="D397" s="37"/>
      <c r="E397" s="37"/>
      <c r="F397" s="37"/>
      <c r="G397" s="37"/>
      <c r="H397" s="37"/>
      <c r="I397" s="37"/>
      <c r="J397" s="37"/>
      <c r="K397" s="37"/>
      <c r="L397" s="37"/>
      <c r="M397" s="37"/>
      <c r="N397" s="37"/>
      <c r="O397" s="37"/>
    </row>
    <row r="398" spans="1:15" ht="15.75">
      <c r="A398" s="37"/>
      <c r="B398" s="37"/>
      <c r="C398" s="37"/>
      <c r="D398" s="37"/>
      <c r="E398" s="37"/>
      <c r="F398" s="37"/>
      <c r="G398" s="37"/>
      <c r="H398" s="37"/>
      <c r="I398" s="37"/>
      <c r="J398" s="37"/>
      <c r="K398" s="37"/>
      <c r="L398" s="37"/>
      <c r="M398" s="37"/>
      <c r="N398" s="37"/>
      <c r="O398" s="37"/>
    </row>
    <row r="399" spans="1:15" ht="15.75">
      <c r="A399" s="37"/>
      <c r="B399" s="37"/>
      <c r="C399" s="37"/>
      <c r="D399" s="37"/>
      <c r="E399" s="37"/>
      <c r="F399" s="37"/>
      <c r="G399" s="37"/>
      <c r="H399" s="37"/>
      <c r="I399" s="37"/>
      <c r="J399" s="37"/>
      <c r="K399" s="37"/>
      <c r="L399" s="37"/>
      <c r="M399" s="37"/>
      <c r="N399" s="37"/>
      <c r="O399" s="37"/>
    </row>
    <row r="400" spans="1:15" ht="15.75">
      <c r="A400" s="37"/>
      <c r="B400" s="37"/>
      <c r="C400" s="37"/>
      <c r="D400" s="37"/>
      <c r="E400" s="37"/>
      <c r="F400" s="37"/>
      <c r="G400" s="37"/>
      <c r="H400" s="37"/>
      <c r="I400" s="37"/>
      <c r="J400" s="37"/>
      <c r="K400" s="37"/>
      <c r="L400" s="37"/>
      <c r="M400" s="37"/>
      <c r="N400" s="37"/>
      <c r="O400" s="37"/>
    </row>
    <row r="401" spans="1:15" ht="15.75">
      <c r="A401" s="37"/>
      <c r="B401" s="37"/>
      <c r="C401" s="37"/>
      <c r="D401" s="37"/>
      <c r="E401" s="37"/>
      <c r="F401" s="37"/>
      <c r="G401" s="37"/>
      <c r="H401" s="37"/>
      <c r="I401" s="37"/>
      <c r="J401" s="37"/>
      <c r="K401" s="37"/>
      <c r="L401" s="37"/>
      <c r="M401" s="37"/>
      <c r="N401" s="37"/>
      <c r="O401" s="37"/>
    </row>
    <row r="402" spans="1:15" ht="15.75">
      <c r="A402" s="37"/>
      <c r="B402" s="37"/>
      <c r="C402" s="37"/>
      <c r="D402" s="37"/>
      <c r="E402" s="37"/>
      <c r="F402" s="37"/>
      <c r="G402" s="37"/>
      <c r="H402" s="37"/>
      <c r="I402" s="37"/>
      <c r="J402" s="37"/>
      <c r="K402" s="37"/>
      <c r="L402" s="37"/>
      <c r="M402" s="37"/>
      <c r="N402" s="37"/>
      <c r="O402" s="37"/>
    </row>
    <row r="403" spans="1:15" ht="15.75">
      <c r="A403" s="37"/>
      <c r="B403" s="37"/>
      <c r="C403" s="37"/>
      <c r="D403" s="37"/>
      <c r="E403" s="37"/>
      <c r="F403" s="37"/>
      <c r="G403" s="37"/>
      <c r="H403" s="37"/>
      <c r="I403" s="37"/>
      <c r="J403" s="37"/>
      <c r="K403" s="37"/>
      <c r="L403" s="37"/>
      <c r="M403" s="37"/>
      <c r="N403" s="37"/>
      <c r="O403" s="37"/>
    </row>
    <row r="404" spans="1:15" ht="15.75">
      <c r="A404" s="37"/>
      <c r="B404" s="37"/>
      <c r="C404" s="37"/>
      <c r="D404" s="37"/>
      <c r="E404" s="37"/>
      <c r="F404" s="37"/>
      <c r="G404" s="37"/>
      <c r="H404" s="37"/>
      <c r="I404" s="37"/>
      <c r="J404" s="37"/>
      <c r="K404" s="37"/>
      <c r="L404" s="37"/>
      <c r="M404" s="37"/>
      <c r="N404" s="37"/>
      <c r="O404" s="37"/>
    </row>
    <row r="405" spans="1:15" ht="15.75">
      <c r="A405" s="37"/>
      <c r="B405" s="37"/>
      <c r="C405" s="37"/>
      <c r="D405" s="37"/>
      <c r="E405" s="37"/>
      <c r="F405" s="37"/>
      <c r="G405" s="37"/>
      <c r="H405" s="37"/>
      <c r="I405" s="37"/>
      <c r="J405" s="37"/>
      <c r="K405" s="37"/>
      <c r="L405" s="37"/>
      <c r="M405" s="37"/>
      <c r="N405" s="37"/>
      <c r="O405" s="37"/>
    </row>
    <row r="406" spans="1:15" ht="15.75">
      <c r="A406" s="37"/>
      <c r="B406" s="37"/>
      <c r="C406" s="37"/>
      <c r="D406" s="37"/>
      <c r="E406" s="37"/>
      <c r="F406" s="37"/>
      <c r="G406" s="37"/>
      <c r="H406" s="37"/>
      <c r="I406" s="37"/>
      <c r="J406" s="37"/>
      <c r="K406" s="37"/>
      <c r="L406" s="37"/>
      <c r="M406" s="37"/>
      <c r="N406" s="37"/>
      <c r="O406" s="37"/>
    </row>
    <row r="407" spans="1:15" ht="15.75">
      <c r="A407" s="37"/>
      <c r="B407" s="37"/>
      <c r="C407" s="37"/>
      <c r="D407" s="37"/>
      <c r="E407" s="37"/>
      <c r="F407" s="37"/>
      <c r="G407" s="37"/>
      <c r="H407" s="37"/>
      <c r="I407" s="37"/>
      <c r="J407" s="37"/>
      <c r="K407" s="37"/>
      <c r="L407" s="37"/>
      <c r="M407" s="37"/>
      <c r="N407" s="37"/>
      <c r="O407" s="37"/>
    </row>
    <row r="408" spans="1:15" ht="15.75">
      <c r="A408" s="37"/>
      <c r="B408" s="37"/>
      <c r="C408" s="37"/>
      <c r="D408" s="37"/>
      <c r="E408" s="37"/>
      <c r="F408" s="37"/>
      <c r="G408" s="37"/>
      <c r="H408" s="37"/>
      <c r="I408" s="37"/>
      <c r="J408" s="37"/>
      <c r="K408" s="37"/>
      <c r="L408" s="37"/>
      <c r="M408" s="37"/>
      <c r="N408" s="37"/>
      <c r="O408" s="37"/>
    </row>
    <row r="409" spans="1:15" ht="15.75">
      <c r="A409" s="37"/>
      <c r="B409" s="37"/>
      <c r="C409" s="37"/>
      <c r="D409" s="37"/>
      <c r="E409" s="37"/>
      <c r="F409" s="37"/>
      <c r="G409" s="37"/>
      <c r="H409" s="37"/>
      <c r="I409" s="37"/>
      <c r="J409" s="37"/>
      <c r="K409" s="37"/>
      <c r="L409" s="37"/>
      <c r="M409" s="37"/>
      <c r="N409" s="37"/>
      <c r="O409" s="37"/>
    </row>
    <row r="410" spans="1:15" ht="15.75">
      <c r="A410" s="37"/>
      <c r="B410" s="37"/>
      <c r="C410" s="37"/>
      <c r="D410" s="37"/>
      <c r="E410" s="37"/>
      <c r="F410" s="37"/>
      <c r="G410" s="37"/>
      <c r="H410" s="37"/>
      <c r="I410" s="37"/>
      <c r="J410" s="37"/>
      <c r="K410" s="37"/>
      <c r="L410" s="37"/>
      <c r="M410" s="37"/>
      <c r="N410" s="37"/>
      <c r="O410" s="37"/>
    </row>
    <row r="411" spans="1:15" ht="15.75">
      <c r="A411" s="37"/>
      <c r="B411" s="37"/>
      <c r="C411" s="37"/>
      <c r="D411" s="37"/>
      <c r="E411" s="37"/>
      <c r="F411" s="37"/>
      <c r="G411" s="37"/>
      <c r="H411" s="37"/>
      <c r="I411" s="37"/>
      <c r="J411" s="37"/>
      <c r="K411" s="37"/>
      <c r="L411" s="37"/>
      <c r="M411" s="37"/>
      <c r="N411" s="37"/>
      <c r="O411" s="37"/>
    </row>
    <row r="412" spans="1:15" ht="15.75">
      <c r="A412" s="37"/>
      <c r="B412" s="37"/>
      <c r="C412" s="37"/>
      <c r="D412" s="37"/>
      <c r="E412" s="37"/>
      <c r="F412" s="37"/>
      <c r="G412" s="37"/>
      <c r="H412" s="37"/>
      <c r="I412" s="37"/>
      <c r="J412" s="37"/>
      <c r="K412" s="37"/>
      <c r="L412" s="37"/>
      <c r="M412" s="37"/>
      <c r="N412" s="37"/>
      <c r="O412" s="37"/>
    </row>
    <row r="413" spans="1:15" ht="15.75">
      <c r="A413" s="37"/>
      <c r="B413" s="37"/>
      <c r="C413" s="37"/>
      <c r="D413" s="37"/>
      <c r="E413" s="37"/>
      <c r="F413" s="37"/>
      <c r="G413" s="37"/>
      <c r="H413" s="37"/>
      <c r="I413" s="37"/>
      <c r="J413" s="37"/>
      <c r="K413" s="37"/>
      <c r="L413" s="37"/>
      <c r="M413" s="37"/>
      <c r="N413" s="37"/>
      <c r="O413" s="37"/>
    </row>
    <row r="414" spans="1:15" ht="15.75">
      <c r="A414" s="37"/>
      <c r="B414" s="37"/>
      <c r="C414" s="37"/>
      <c r="D414" s="37"/>
      <c r="E414" s="37"/>
      <c r="F414" s="37"/>
      <c r="G414" s="37"/>
      <c r="H414" s="37"/>
      <c r="I414" s="37"/>
      <c r="J414" s="37"/>
      <c r="K414" s="37"/>
      <c r="L414" s="37"/>
      <c r="M414" s="37"/>
      <c r="N414" s="37"/>
      <c r="O414" s="37"/>
    </row>
    <row r="415" spans="1:15" ht="15.75">
      <c r="A415" s="37"/>
      <c r="B415" s="37"/>
      <c r="C415" s="37"/>
      <c r="D415" s="37"/>
      <c r="E415" s="37"/>
      <c r="F415" s="37"/>
      <c r="G415" s="37"/>
      <c r="H415" s="37"/>
      <c r="I415" s="37"/>
      <c r="J415" s="37"/>
      <c r="K415" s="37"/>
      <c r="L415" s="37"/>
      <c r="M415" s="37"/>
      <c r="N415" s="37"/>
      <c r="O415" s="37"/>
    </row>
    <row r="416" spans="1:15" ht="15.75">
      <c r="A416" s="37"/>
      <c r="B416" s="37"/>
      <c r="C416" s="37"/>
      <c r="D416" s="37"/>
      <c r="E416" s="37"/>
      <c r="F416" s="37"/>
      <c r="G416" s="37"/>
      <c r="H416" s="37"/>
      <c r="I416" s="37"/>
      <c r="J416" s="37"/>
      <c r="K416" s="37"/>
      <c r="L416" s="37"/>
      <c r="M416" s="37"/>
      <c r="N416" s="37"/>
      <c r="O416" s="37"/>
    </row>
    <row r="417" spans="1:15" ht="15.75">
      <c r="A417" s="37"/>
      <c r="B417" s="37"/>
      <c r="C417" s="37"/>
      <c r="D417" s="37"/>
      <c r="E417" s="37"/>
      <c r="F417" s="37"/>
      <c r="G417" s="37"/>
      <c r="H417" s="37"/>
      <c r="I417" s="37"/>
      <c r="J417" s="37"/>
      <c r="K417" s="37"/>
      <c r="L417" s="37"/>
      <c r="M417" s="37"/>
      <c r="N417" s="37"/>
      <c r="O417" s="37"/>
    </row>
    <row r="418" spans="1:15" ht="15.75">
      <c r="A418" s="37"/>
      <c r="B418" s="37"/>
      <c r="C418" s="37"/>
      <c r="D418" s="37"/>
      <c r="E418" s="37"/>
      <c r="F418" s="37"/>
      <c r="G418" s="37"/>
      <c r="H418" s="37"/>
      <c r="I418" s="37"/>
      <c r="J418" s="37"/>
      <c r="K418" s="37"/>
      <c r="L418" s="37"/>
      <c r="M418" s="37"/>
      <c r="N418" s="37"/>
      <c r="O418" s="37"/>
    </row>
    <row r="419" spans="1:15" ht="15.75">
      <c r="A419" s="37"/>
      <c r="B419" s="37"/>
      <c r="C419" s="37"/>
      <c r="D419" s="37"/>
      <c r="E419" s="37"/>
      <c r="F419" s="37"/>
      <c r="G419" s="37"/>
      <c r="H419" s="37"/>
      <c r="I419" s="37"/>
      <c r="J419" s="37"/>
      <c r="K419" s="37"/>
      <c r="L419" s="37"/>
      <c r="M419" s="37"/>
      <c r="N419" s="37"/>
      <c r="O419" s="37"/>
    </row>
    <row r="420" spans="1:15" ht="15.75">
      <c r="A420" s="37"/>
      <c r="B420" s="37"/>
      <c r="C420" s="37"/>
      <c r="D420" s="37"/>
      <c r="E420" s="37"/>
      <c r="F420" s="37"/>
      <c r="G420" s="37"/>
      <c r="H420" s="37"/>
      <c r="I420" s="37"/>
      <c r="J420" s="37"/>
      <c r="K420" s="37"/>
      <c r="L420" s="37"/>
      <c r="M420" s="37"/>
      <c r="N420" s="37"/>
      <c r="O420" s="37"/>
    </row>
    <row r="421" spans="1:15" ht="15.75">
      <c r="A421" s="37"/>
      <c r="B421" s="37"/>
      <c r="C421" s="37"/>
      <c r="D421" s="37"/>
      <c r="E421" s="37"/>
      <c r="F421" s="37"/>
      <c r="G421" s="37"/>
      <c r="H421" s="37"/>
      <c r="I421" s="37"/>
      <c r="J421" s="37"/>
      <c r="K421" s="37"/>
      <c r="L421" s="37"/>
      <c r="M421" s="37"/>
      <c r="N421" s="37"/>
      <c r="O421" s="37"/>
    </row>
    <row r="422" spans="1:15" ht="15.75">
      <c r="A422" s="37"/>
      <c r="B422" s="37"/>
      <c r="C422" s="37"/>
      <c r="D422" s="37"/>
      <c r="E422" s="37"/>
      <c r="F422" s="37"/>
      <c r="G422" s="37"/>
      <c r="H422" s="37"/>
      <c r="I422" s="37"/>
      <c r="J422" s="37"/>
      <c r="K422" s="37"/>
      <c r="L422" s="37"/>
      <c r="M422" s="37"/>
      <c r="N422" s="37"/>
      <c r="O422" s="37"/>
    </row>
    <row r="423" spans="1:15" ht="15.75">
      <c r="A423" s="37"/>
      <c r="B423" s="37"/>
      <c r="C423" s="37"/>
      <c r="D423" s="37"/>
      <c r="E423" s="37"/>
      <c r="F423" s="37"/>
      <c r="G423" s="37"/>
      <c r="H423" s="37"/>
      <c r="I423" s="37"/>
      <c r="J423" s="37"/>
      <c r="K423" s="37"/>
      <c r="L423" s="37"/>
      <c r="M423" s="37"/>
      <c r="N423" s="37"/>
      <c r="O423" s="37"/>
    </row>
    <row r="424" spans="1:15" ht="15.75">
      <c r="A424" s="37"/>
      <c r="B424" s="37"/>
      <c r="C424" s="37"/>
      <c r="D424" s="37"/>
      <c r="E424" s="37"/>
      <c r="F424" s="37"/>
      <c r="G424" s="37"/>
      <c r="H424" s="37"/>
      <c r="I424" s="37"/>
      <c r="J424" s="37"/>
      <c r="K424" s="37"/>
      <c r="L424" s="37"/>
      <c r="M424" s="37"/>
      <c r="N424" s="37"/>
      <c r="O424" s="37"/>
    </row>
    <row r="425" spans="1:15" ht="15.75">
      <c r="A425" s="37"/>
      <c r="B425" s="37"/>
      <c r="C425" s="37"/>
      <c r="D425" s="37"/>
      <c r="E425" s="37"/>
      <c r="F425" s="37"/>
      <c r="G425" s="37"/>
      <c r="H425" s="37"/>
      <c r="I425" s="37"/>
      <c r="J425" s="37"/>
      <c r="K425" s="37"/>
      <c r="L425" s="37"/>
      <c r="M425" s="37"/>
      <c r="N425" s="37"/>
      <c r="O425" s="37"/>
    </row>
    <row r="426" spans="1:15" ht="15.75">
      <c r="A426" s="37"/>
      <c r="B426" s="37"/>
      <c r="C426" s="37"/>
      <c r="D426" s="37"/>
      <c r="E426" s="37"/>
      <c r="F426" s="37"/>
      <c r="G426" s="37"/>
      <c r="H426" s="37"/>
      <c r="I426" s="37"/>
      <c r="J426" s="37"/>
      <c r="K426" s="37"/>
      <c r="L426" s="37"/>
      <c r="M426" s="37"/>
      <c r="N426" s="37"/>
      <c r="O426" s="37"/>
    </row>
    <row r="427" spans="1:15" ht="15.75">
      <c r="A427" s="37"/>
      <c r="B427" s="37"/>
      <c r="C427" s="37"/>
      <c r="D427" s="37"/>
      <c r="E427" s="37"/>
      <c r="F427" s="37"/>
      <c r="G427" s="37"/>
      <c r="H427" s="37"/>
      <c r="I427" s="37"/>
      <c r="J427" s="37"/>
      <c r="K427" s="37"/>
      <c r="L427" s="37"/>
      <c r="M427" s="37"/>
      <c r="N427" s="37"/>
      <c r="O427" s="37"/>
    </row>
    <row r="428" spans="1:15" ht="15.75">
      <c r="A428" s="37"/>
      <c r="B428" s="37"/>
      <c r="C428" s="37"/>
      <c r="D428" s="37"/>
      <c r="E428" s="37"/>
      <c r="F428" s="37"/>
      <c r="G428" s="37"/>
      <c r="H428" s="37"/>
      <c r="I428" s="37"/>
      <c r="J428" s="37"/>
      <c r="K428" s="37"/>
      <c r="L428" s="37"/>
      <c r="M428" s="37"/>
      <c r="N428" s="37"/>
      <c r="O428" s="37"/>
    </row>
    <row r="429" spans="1:15" ht="15.75">
      <c r="A429" s="37"/>
      <c r="B429" s="37"/>
      <c r="C429" s="37"/>
      <c r="D429" s="37"/>
      <c r="E429" s="37"/>
      <c r="F429" s="37"/>
      <c r="G429" s="37"/>
      <c r="H429" s="37"/>
      <c r="I429" s="37"/>
      <c r="J429" s="37"/>
      <c r="K429" s="37"/>
      <c r="L429" s="37"/>
      <c r="M429" s="37"/>
      <c r="N429" s="37"/>
      <c r="O429" s="37"/>
    </row>
    <row r="430" spans="1:15" ht="15.75">
      <c r="A430" s="37"/>
      <c r="B430" s="37"/>
      <c r="C430" s="37"/>
      <c r="D430" s="37"/>
      <c r="E430" s="37"/>
      <c r="F430" s="37"/>
      <c r="G430" s="37"/>
      <c r="H430" s="37"/>
      <c r="I430" s="37"/>
      <c r="J430" s="37"/>
      <c r="K430" s="37"/>
      <c r="L430" s="37"/>
      <c r="M430" s="37"/>
      <c r="N430" s="37"/>
      <c r="O430" s="37"/>
    </row>
    <row r="431" spans="1:15" ht="15.75">
      <c r="A431" s="37"/>
      <c r="B431" s="37"/>
      <c r="C431" s="37"/>
      <c r="D431" s="37"/>
      <c r="E431" s="37"/>
      <c r="F431" s="37"/>
      <c r="G431" s="37"/>
      <c r="H431" s="37"/>
      <c r="I431" s="37"/>
      <c r="J431" s="37"/>
      <c r="K431" s="37"/>
      <c r="L431" s="37"/>
      <c r="M431" s="37"/>
      <c r="N431" s="37"/>
      <c r="O431" s="37"/>
    </row>
    <row r="432" spans="1:15" ht="15.75">
      <c r="A432" s="37"/>
      <c r="B432" s="37"/>
      <c r="C432" s="37"/>
      <c r="D432" s="37"/>
      <c r="E432" s="37"/>
      <c r="F432" s="37"/>
      <c r="G432" s="37"/>
      <c r="H432" s="37"/>
      <c r="I432" s="37"/>
      <c r="J432" s="37"/>
      <c r="K432" s="37"/>
      <c r="L432" s="37"/>
      <c r="M432" s="37"/>
      <c r="N432" s="37"/>
      <c r="O432" s="37"/>
    </row>
    <row r="433" spans="1:15" ht="15.75">
      <c r="A433" s="37"/>
      <c r="B433" s="37"/>
      <c r="C433" s="37"/>
      <c r="D433" s="37"/>
      <c r="E433" s="37"/>
      <c r="F433" s="37"/>
      <c r="G433" s="37"/>
      <c r="H433" s="37"/>
      <c r="I433" s="37"/>
      <c r="J433" s="37"/>
      <c r="K433" s="37"/>
      <c r="L433" s="37"/>
      <c r="M433" s="37"/>
      <c r="N433" s="37"/>
      <c r="O433" s="37"/>
    </row>
    <row r="434" spans="1:15" ht="15.75">
      <c r="A434" s="37"/>
      <c r="B434" s="37"/>
      <c r="C434" s="37"/>
      <c r="D434" s="37"/>
      <c r="E434" s="37"/>
      <c r="F434" s="37"/>
      <c r="G434" s="37"/>
      <c r="H434" s="37"/>
      <c r="I434" s="37"/>
      <c r="J434" s="37"/>
      <c r="K434" s="37"/>
      <c r="L434" s="37"/>
      <c r="M434" s="37"/>
      <c r="N434" s="37"/>
      <c r="O434" s="37"/>
    </row>
    <row r="435" spans="1:15" ht="15.75">
      <c r="A435" s="37"/>
      <c r="B435" s="37"/>
      <c r="C435" s="37"/>
      <c r="D435" s="37"/>
      <c r="E435" s="37"/>
      <c r="F435" s="37"/>
      <c r="G435" s="37"/>
      <c r="H435" s="37"/>
      <c r="I435" s="37"/>
      <c r="J435" s="37"/>
      <c r="K435" s="37"/>
      <c r="L435" s="37"/>
      <c r="M435" s="37"/>
      <c r="N435" s="37"/>
      <c r="O435" s="37"/>
    </row>
    <row r="436" spans="1:15" ht="15.75">
      <c r="A436" s="37"/>
      <c r="B436" s="37"/>
      <c r="C436" s="37"/>
      <c r="D436" s="37"/>
      <c r="E436" s="37"/>
      <c r="F436" s="37"/>
      <c r="G436" s="37"/>
      <c r="H436" s="37"/>
      <c r="I436" s="37"/>
      <c r="J436" s="37"/>
      <c r="K436" s="37"/>
      <c r="L436" s="37"/>
      <c r="M436" s="37"/>
      <c r="N436" s="37"/>
      <c r="O436" s="37"/>
    </row>
    <row r="437" spans="1:15" ht="15.75">
      <c r="A437" s="37"/>
      <c r="B437" s="37"/>
      <c r="C437" s="37"/>
      <c r="D437" s="37"/>
      <c r="E437" s="37"/>
      <c r="F437" s="37"/>
      <c r="G437" s="37"/>
      <c r="H437" s="37"/>
      <c r="I437" s="37"/>
      <c r="J437" s="37"/>
      <c r="K437" s="37"/>
      <c r="L437" s="37"/>
      <c r="M437" s="37"/>
      <c r="N437" s="37"/>
      <c r="O437" s="37"/>
    </row>
    <row r="438" spans="1:15" ht="15.75">
      <c r="A438" s="37"/>
      <c r="B438" s="37"/>
      <c r="C438" s="37"/>
      <c r="D438" s="37"/>
      <c r="E438" s="37"/>
      <c r="F438" s="37"/>
      <c r="G438" s="37"/>
      <c r="H438" s="37"/>
      <c r="I438" s="37"/>
      <c r="J438" s="37"/>
      <c r="K438" s="37"/>
      <c r="L438" s="37"/>
      <c r="M438" s="37"/>
      <c r="N438" s="37"/>
      <c r="O438" s="37"/>
    </row>
    <row r="439" spans="1:15" ht="15.75">
      <c r="A439" s="37"/>
      <c r="B439" s="37"/>
      <c r="C439" s="37"/>
      <c r="D439" s="37"/>
      <c r="E439" s="37"/>
      <c r="F439" s="37"/>
      <c r="G439" s="37"/>
      <c r="H439" s="37"/>
      <c r="I439" s="37"/>
      <c r="J439" s="37"/>
      <c r="K439" s="37"/>
      <c r="L439" s="37"/>
      <c r="M439" s="37"/>
      <c r="N439" s="37"/>
      <c r="O439" s="37"/>
    </row>
    <row r="440" spans="1:15" ht="15.75">
      <c r="A440" s="37"/>
      <c r="B440" s="37"/>
      <c r="C440" s="37"/>
      <c r="D440" s="37"/>
      <c r="E440" s="37"/>
      <c r="F440" s="37"/>
      <c r="G440" s="37"/>
      <c r="H440" s="37"/>
      <c r="I440" s="37"/>
      <c r="J440" s="37"/>
      <c r="K440" s="37"/>
      <c r="L440" s="37"/>
      <c r="M440" s="37"/>
      <c r="N440" s="37"/>
      <c r="O440" s="37"/>
    </row>
    <row r="441" spans="1:15" ht="15.75">
      <c r="A441" s="37"/>
      <c r="B441" s="37"/>
      <c r="C441" s="37"/>
      <c r="D441" s="37"/>
      <c r="E441" s="37"/>
      <c r="F441" s="37"/>
      <c r="G441" s="37"/>
      <c r="H441" s="37"/>
      <c r="I441" s="37"/>
      <c r="J441" s="37"/>
      <c r="K441" s="37"/>
      <c r="L441" s="37"/>
      <c r="M441" s="37"/>
      <c r="N441" s="37"/>
      <c r="O441" s="37"/>
    </row>
    <row r="442" spans="1:15" ht="15.75">
      <c r="A442" s="37"/>
      <c r="B442" s="37"/>
      <c r="C442" s="37"/>
      <c r="D442" s="37"/>
      <c r="E442" s="37"/>
      <c r="F442" s="37"/>
      <c r="G442" s="37"/>
      <c r="H442" s="37"/>
      <c r="I442" s="37"/>
      <c r="J442" s="37"/>
      <c r="K442" s="37"/>
      <c r="L442" s="37"/>
      <c r="M442" s="37"/>
      <c r="N442" s="37"/>
      <c r="O442" s="37"/>
    </row>
    <row r="443" spans="1:15" ht="15.75">
      <c r="A443" s="37"/>
      <c r="B443" s="37"/>
      <c r="C443" s="37"/>
      <c r="D443" s="37"/>
      <c r="E443" s="37"/>
      <c r="F443" s="37"/>
      <c r="G443" s="37"/>
      <c r="H443" s="37"/>
      <c r="I443" s="37"/>
      <c r="J443" s="37"/>
      <c r="K443" s="37"/>
      <c r="L443" s="37"/>
      <c r="M443" s="37"/>
      <c r="N443" s="37"/>
      <c r="O443" s="37"/>
    </row>
    <row r="444" spans="1:15" ht="15.75">
      <c r="A444" s="37"/>
      <c r="B444" s="37"/>
      <c r="C444" s="37"/>
      <c r="D444" s="37"/>
      <c r="E444" s="37"/>
      <c r="F444" s="37"/>
      <c r="G444" s="37"/>
      <c r="H444" s="37"/>
      <c r="I444" s="37"/>
      <c r="J444" s="37"/>
      <c r="K444" s="37"/>
      <c r="L444" s="37"/>
      <c r="M444" s="37"/>
      <c r="N444" s="37"/>
      <c r="O444" s="37"/>
    </row>
    <row r="445" spans="1:15" ht="15.75">
      <c r="A445" s="37"/>
      <c r="B445" s="37"/>
      <c r="C445" s="37"/>
      <c r="D445" s="37"/>
      <c r="E445" s="37"/>
      <c r="F445" s="37"/>
      <c r="G445" s="37"/>
      <c r="H445" s="37"/>
      <c r="I445" s="37"/>
      <c r="J445" s="37"/>
      <c r="K445" s="37"/>
      <c r="L445" s="37"/>
      <c r="M445" s="37"/>
      <c r="N445" s="37"/>
      <c r="O445" s="37"/>
    </row>
    <row r="446" spans="1:15" ht="15.75">
      <c r="A446" s="37"/>
      <c r="B446" s="37"/>
      <c r="C446" s="37"/>
      <c r="D446" s="37"/>
      <c r="E446" s="37"/>
      <c r="F446" s="37"/>
      <c r="G446" s="37"/>
      <c r="H446" s="37"/>
      <c r="I446" s="37"/>
      <c r="J446" s="37"/>
      <c r="K446" s="37"/>
      <c r="L446" s="37"/>
      <c r="M446" s="37"/>
      <c r="N446" s="37"/>
      <c r="O446" s="37"/>
    </row>
    <row r="447" spans="1:15" ht="15.75">
      <c r="A447" s="37"/>
      <c r="B447" s="37"/>
      <c r="C447" s="37"/>
      <c r="D447" s="37"/>
      <c r="E447" s="37"/>
      <c r="F447" s="37"/>
      <c r="G447" s="37"/>
      <c r="H447" s="37"/>
      <c r="I447" s="37"/>
      <c r="J447" s="37"/>
      <c r="K447" s="37"/>
      <c r="L447" s="37"/>
      <c r="M447" s="37"/>
      <c r="N447" s="37"/>
      <c r="O447" s="37"/>
    </row>
    <row r="448" spans="1:15" ht="15.75">
      <c r="A448" s="37"/>
      <c r="B448" s="37"/>
      <c r="C448" s="37"/>
      <c r="D448" s="37"/>
      <c r="E448" s="37"/>
      <c r="F448" s="37"/>
      <c r="G448" s="37"/>
      <c r="H448" s="37"/>
      <c r="I448" s="37"/>
      <c r="J448" s="37"/>
      <c r="K448" s="37"/>
      <c r="L448" s="37"/>
      <c r="M448" s="37"/>
      <c r="N448" s="37"/>
      <c r="O448" s="37"/>
    </row>
    <row r="449" spans="1:15" ht="15.75">
      <c r="A449" s="37"/>
      <c r="B449" s="37"/>
      <c r="C449" s="37"/>
      <c r="D449" s="37"/>
      <c r="E449" s="37"/>
      <c r="F449" s="37"/>
      <c r="G449" s="37"/>
      <c r="H449" s="37"/>
      <c r="I449" s="37"/>
      <c r="J449" s="37"/>
      <c r="K449" s="37"/>
      <c r="L449" s="37"/>
      <c r="M449" s="37"/>
      <c r="N449" s="37"/>
      <c r="O449" s="37"/>
    </row>
    <row r="450" spans="1:15" ht="15.75">
      <c r="A450" s="37"/>
      <c r="B450" s="37"/>
      <c r="C450" s="37"/>
      <c r="D450" s="37"/>
      <c r="E450" s="37"/>
      <c r="F450" s="37"/>
      <c r="G450" s="37"/>
      <c r="H450" s="37"/>
      <c r="I450" s="37"/>
      <c r="J450" s="37"/>
      <c r="K450" s="37"/>
      <c r="L450" s="37"/>
      <c r="M450" s="37"/>
      <c r="N450" s="37"/>
      <c r="O450" s="37"/>
    </row>
    <row r="451" spans="1:15" ht="15.75">
      <c r="A451" s="37"/>
      <c r="B451" s="37"/>
      <c r="C451" s="37"/>
      <c r="D451" s="37"/>
      <c r="E451" s="37"/>
      <c r="F451" s="37"/>
      <c r="G451" s="37"/>
      <c r="H451" s="37"/>
      <c r="I451" s="37"/>
      <c r="J451" s="37"/>
      <c r="K451" s="37"/>
      <c r="L451" s="37"/>
      <c r="M451" s="37"/>
      <c r="N451" s="37"/>
      <c r="O451" s="37"/>
    </row>
    <row r="452" spans="1:15" ht="15.75">
      <c r="A452" s="37"/>
      <c r="B452" s="37"/>
      <c r="C452" s="37"/>
      <c r="D452" s="37"/>
      <c r="E452" s="37"/>
      <c r="F452" s="37"/>
      <c r="G452" s="37"/>
      <c r="H452" s="37"/>
      <c r="I452" s="37"/>
      <c r="J452" s="37"/>
      <c r="K452" s="37"/>
      <c r="L452" s="37"/>
      <c r="M452" s="37"/>
      <c r="N452" s="37"/>
      <c r="O452" s="37"/>
    </row>
    <row r="453" spans="1:15" ht="15.75">
      <c r="A453" s="37"/>
      <c r="B453" s="37"/>
      <c r="C453" s="37"/>
      <c r="D453" s="37"/>
      <c r="E453" s="37"/>
      <c r="F453" s="37"/>
      <c r="G453" s="37"/>
      <c r="H453" s="37"/>
      <c r="I453" s="37"/>
      <c r="J453" s="37"/>
      <c r="K453" s="37"/>
      <c r="L453" s="37"/>
      <c r="M453" s="37"/>
      <c r="N453" s="37"/>
      <c r="O453" s="37"/>
    </row>
    <row r="454" spans="1:15" ht="15.75">
      <c r="A454" s="37"/>
      <c r="B454" s="37"/>
      <c r="C454" s="37"/>
      <c r="D454" s="37"/>
      <c r="E454" s="37"/>
      <c r="F454" s="37"/>
      <c r="G454" s="37"/>
      <c r="H454" s="37"/>
      <c r="I454" s="37"/>
      <c r="J454" s="37"/>
      <c r="K454" s="37"/>
      <c r="L454" s="37"/>
      <c r="M454" s="37"/>
      <c r="N454" s="37"/>
      <c r="O454" s="37"/>
    </row>
    <row r="455" spans="1:15" ht="15.75">
      <c r="A455" s="37"/>
      <c r="B455" s="37"/>
      <c r="C455" s="37"/>
      <c r="D455" s="37"/>
      <c r="E455" s="37"/>
      <c r="F455" s="37"/>
      <c r="G455" s="37"/>
      <c r="H455" s="37"/>
      <c r="I455" s="37"/>
      <c r="J455" s="37"/>
      <c r="K455" s="37"/>
      <c r="L455" s="37"/>
      <c r="M455" s="37"/>
      <c r="N455" s="37"/>
      <c r="O455" s="37"/>
    </row>
    <row r="456" spans="1:15" ht="15.75">
      <c r="A456" s="37"/>
      <c r="B456" s="37"/>
      <c r="C456" s="37"/>
      <c r="D456" s="37"/>
      <c r="E456" s="37"/>
      <c r="F456" s="37"/>
      <c r="G456" s="37"/>
      <c r="H456" s="37"/>
      <c r="I456" s="37"/>
      <c r="J456" s="37"/>
      <c r="K456" s="37"/>
      <c r="L456" s="37"/>
      <c r="M456" s="37"/>
      <c r="N456" s="37"/>
      <c r="O456" s="37"/>
    </row>
    <row r="457" spans="1:15" ht="15.75">
      <c r="A457" s="37"/>
      <c r="B457" s="37"/>
      <c r="C457" s="37"/>
      <c r="D457" s="37"/>
      <c r="E457" s="37"/>
      <c r="F457" s="37"/>
      <c r="G457" s="37"/>
      <c r="H457" s="37"/>
      <c r="I457" s="37"/>
      <c r="J457" s="37"/>
      <c r="K457" s="37"/>
      <c r="L457" s="37"/>
      <c r="M457" s="37"/>
      <c r="N457" s="37"/>
      <c r="O457" s="37"/>
    </row>
    <row r="458" spans="1:15" ht="15.75">
      <c r="A458" s="37"/>
      <c r="B458" s="37"/>
      <c r="C458" s="37"/>
      <c r="D458" s="37"/>
      <c r="E458" s="37"/>
      <c r="F458" s="37"/>
      <c r="G458" s="37"/>
      <c r="H458" s="37"/>
      <c r="I458" s="37"/>
      <c r="J458" s="37"/>
      <c r="K458" s="37"/>
      <c r="L458" s="37"/>
      <c r="M458" s="37"/>
      <c r="N458" s="37"/>
      <c r="O458" s="37"/>
    </row>
    <row r="459" spans="1:15" ht="15.75">
      <c r="A459" s="37"/>
      <c r="B459" s="37"/>
      <c r="C459" s="37"/>
      <c r="D459" s="37"/>
      <c r="E459" s="37"/>
      <c r="F459" s="37"/>
      <c r="G459" s="37"/>
      <c r="H459" s="37"/>
      <c r="I459" s="37"/>
      <c r="J459" s="37"/>
      <c r="K459" s="37"/>
      <c r="L459" s="37"/>
      <c r="M459" s="37"/>
      <c r="N459" s="37"/>
      <c r="O459" s="37"/>
    </row>
    <row r="460" spans="1:15" ht="15.75">
      <c r="A460" s="37"/>
      <c r="B460" s="37"/>
      <c r="C460" s="37"/>
      <c r="D460" s="37"/>
      <c r="E460" s="37"/>
      <c r="F460" s="37"/>
      <c r="G460" s="37"/>
      <c r="H460" s="37"/>
      <c r="I460" s="37"/>
      <c r="J460" s="37"/>
      <c r="K460" s="37"/>
      <c r="L460" s="37"/>
      <c r="M460" s="37"/>
      <c r="N460" s="37"/>
      <c r="O460" s="37"/>
    </row>
    <row r="461" spans="1:15" ht="15.75">
      <c r="A461" s="37"/>
      <c r="B461" s="37"/>
      <c r="C461" s="37"/>
      <c r="D461" s="37"/>
      <c r="E461" s="37"/>
      <c r="F461" s="37"/>
      <c r="G461" s="37"/>
      <c r="H461" s="37"/>
      <c r="I461" s="37"/>
      <c r="J461" s="37"/>
      <c r="K461" s="37"/>
      <c r="L461" s="37"/>
      <c r="M461" s="37"/>
      <c r="N461" s="37"/>
      <c r="O461" s="37"/>
    </row>
    <row r="462" spans="1:15" ht="12.75">
      <c r="A462" s="33"/>
      <c r="B462" s="33"/>
      <c r="C462" s="33"/>
      <c r="D462" s="33"/>
      <c r="E462" s="33"/>
      <c r="F462" s="33"/>
      <c r="G462" s="33"/>
      <c r="H462" s="33"/>
      <c r="I462" s="33"/>
      <c r="J462" s="33"/>
      <c r="K462" s="33"/>
      <c r="L462" s="33"/>
      <c r="M462" s="33"/>
      <c r="N462" s="33"/>
      <c r="O462" s="33"/>
    </row>
  </sheetData>
  <sheetProtection password="E10C" sheet="1"/>
  <mergeCells count="12">
    <mergeCell ref="C18:M18"/>
    <mergeCell ref="C22:M22"/>
    <mergeCell ref="G33:I33"/>
    <mergeCell ref="C27:M27"/>
    <mergeCell ref="C29:M29"/>
    <mergeCell ref="B28:N28"/>
    <mergeCell ref="C10:M10"/>
    <mergeCell ref="C2:O2"/>
    <mergeCell ref="C31:M31"/>
    <mergeCell ref="C30:M30"/>
    <mergeCell ref="C6:M6"/>
    <mergeCell ref="C14:M14"/>
  </mergeCells>
  <hyperlinks>
    <hyperlink ref="C44" r:id="rId1" display="mailto:%20"/>
    <hyperlink ref="D44" r:id="rId2" display="chroniccare@sante.belgique.be"/>
    <hyperlink ref="C29:M29" r:id="rId3" display="mailto:chroniccare@sante.belgique.be"/>
  </hyperlinks>
  <printOptions/>
  <pageMargins left="0.7" right="0.7" top="0.75" bottom="0.75" header="0.3" footer="0.3"/>
  <pageSetup horizontalDpi="600" verticalDpi="600" orientation="portrait" paperSize="9" r:id="rId5"/>
  <drawing r:id="rId4"/>
</worksheet>
</file>

<file path=xl/worksheets/sheet37.xml><?xml version="1.0" encoding="utf-8"?>
<worksheet xmlns="http://schemas.openxmlformats.org/spreadsheetml/2006/main" xmlns:r="http://schemas.openxmlformats.org/officeDocument/2006/relationships">
  <sheetPr codeName="Sheet37">
    <tabColor theme="5" tint="-0.24997000396251678"/>
  </sheetPr>
  <dimension ref="B2:D38"/>
  <sheetViews>
    <sheetView zoomScalePageLayoutView="0" workbookViewId="0" topLeftCell="A1">
      <selection activeCell="G7" sqref="G7"/>
    </sheetView>
  </sheetViews>
  <sheetFormatPr defaultColWidth="9.140625" defaultRowHeight="12.75"/>
  <sheetData>
    <row r="2" ht="153">
      <c r="C2" s="64" t="s">
        <v>680</v>
      </c>
    </row>
    <row r="4" spans="2:3" ht="12.75">
      <c r="B4" s="53" t="s">
        <v>451</v>
      </c>
      <c r="C4" s="53" t="s">
        <v>681</v>
      </c>
    </row>
    <row r="8" spans="2:3" ht="15">
      <c r="B8" s="53" t="s">
        <v>452</v>
      </c>
      <c r="C8" s="199" t="s">
        <v>682</v>
      </c>
    </row>
    <row r="9" ht="15">
      <c r="C9" s="199"/>
    </row>
    <row r="10" ht="12.75">
      <c r="C10" s="53"/>
    </row>
    <row r="12" spans="2:3" ht="15">
      <c r="B12" s="53" t="s">
        <v>453</v>
      </c>
      <c r="C12" s="199" t="s">
        <v>521</v>
      </c>
    </row>
    <row r="14" ht="12.75">
      <c r="C14" s="53"/>
    </row>
    <row r="16" spans="2:3" ht="15">
      <c r="B16" s="53" t="s">
        <v>659</v>
      </c>
      <c r="C16" s="199" t="s">
        <v>522</v>
      </c>
    </row>
    <row r="19" ht="12.75">
      <c r="C19" s="53"/>
    </row>
    <row r="20" spans="2:3" ht="15">
      <c r="B20" s="53" t="s">
        <v>660</v>
      </c>
      <c r="C20" s="199" t="s">
        <v>454</v>
      </c>
    </row>
    <row r="26" ht="12.75">
      <c r="C26" t="s">
        <v>186</v>
      </c>
    </row>
    <row r="27" spans="3:4" ht="12.75">
      <c r="C27" s="53" t="s">
        <v>523</v>
      </c>
      <c r="D27" s="9"/>
    </row>
    <row r="28" spans="3:4" ht="12.75">
      <c r="C28" s="66" t="s">
        <v>327</v>
      </c>
      <c r="D28" s="9"/>
    </row>
    <row r="29" spans="3:4" ht="12.75">
      <c r="C29" s="133" t="s">
        <v>524</v>
      </c>
      <c r="D29" s="9"/>
    </row>
    <row r="30" ht="12.75">
      <c r="D30" s="9"/>
    </row>
    <row r="31" ht="12.75">
      <c r="D31" s="9"/>
    </row>
    <row r="32" ht="12.75">
      <c r="D32" s="9"/>
    </row>
    <row r="33" ht="12.75">
      <c r="D33" s="9"/>
    </row>
    <row r="34" spans="3:4" ht="12.75">
      <c r="C34" s="9"/>
      <c r="D34" s="9"/>
    </row>
    <row r="35" spans="3:4" ht="12.75">
      <c r="C35" s="9"/>
      <c r="D35" s="9"/>
    </row>
    <row r="36" spans="3:4" ht="12.75">
      <c r="C36" s="123"/>
      <c r="D36" s="9"/>
    </row>
    <row r="37" spans="3:4" ht="12.75">
      <c r="C37" s="124"/>
      <c r="D37" s="9"/>
    </row>
    <row r="38" ht="12.75">
      <c r="D38" s="9"/>
    </row>
  </sheetData>
  <sheetProtection/>
  <hyperlinks>
    <hyperlink ref="C28" r:id="rId1" display="chroniccare@sante.belgique.be"/>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Sheet38">
    <tabColor theme="5" tint="-0.24997000396251678"/>
  </sheetPr>
  <dimension ref="B2:D38"/>
  <sheetViews>
    <sheetView zoomScalePageLayoutView="0" workbookViewId="0" topLeftCell="A4">
      <selection activeCell="C8" sqref="C8"/>
    </sheetView>
  </sheetViews>
  <sheetFormatPr defaultColWidth="9.140625" defaultRowHeight="12.75"/>
  <sheetData>
    <row r="2" ht="127.5">
      <c r="C2" s="64" t="s">
        <v>677</v>
      </c>
    </row>
    <row r="4" spans="2:3" ht="15">
      <c r="B4" s="53" t="s">
        <v>451</v>
      </c>
      <c r="C4" s="199" t="s">
        <v>678</v>
      </c>
    </row>
    <row r="5" ht="12.75">
      <c r="B5" s="53"/>
    </row>
    <row r="8" spans="2:3" ht="15">
      <c r="B8" s="53" t="s">
        <v>452</v>
      </c>
      <c r="C8" s="184" t="s">
        <v>679</v>
      </c>
    </row>
    <row r="10" ht="12.75">
      <c r="C10" s="53"/>
    </row>
    <row r="12" spans="2:3" ht="15">
      <c r="B12" s="53" t="s">
        <v>453</v>
      </c>
      <c r="C12" s="184" t="s">
        <v>502</v>
      </c>
    </row>
    <row r="14" ht="12.75">
      <c r="C14" s="53"/>
    </row>
    <row r="16" spans="2:3" ht="15">
      <c r="B16" s="53" t="s">
        <v>659</v>
      </c>
      <c r="C16" s="184" t="s">
        <v>503</v>
      </c>
    </row>
    <row r="19" ht="12.75">
      <c r="C19" s="53"/>
    </row>
    <row r="20" spans="2:3" ht="15">
      <c r="B20" s="53" t="s">
        <v>660</v>
      </c>
      <c r="C20" s="184" t="s">
        <v>504</v>
      </c>
    </row>
    <row r="26" ht="12.75">
      <c r="C26" s="53" t="s">
        <v>209</v>
      </c>
    </row>
    <row r="27" spans="3:4" ht="12.75">
      <c r="C27" s="130" t="s">
        <v>525</v>
      </c>
      <c r="D27" s="9"/>
    </row>
    <row r="28" spans="3:4" ht="12.75">
      <c r="C28" s="66" t="s">
        <v>329</v>
      </c>
      <c r="D28" s="9"/>
    </row>
    <row r="29" spans="3:4" ht="12.75">
      <c r="C29" s="133" t="s">
        <v>240</v>
      </c>
      <c r="D29" s="9"/>
    </row>
    <row r="30" ht="12.75">
      <c r="D30" s="9"/>
    </row>
    <row r="31" ht="12.75">
      <c r="D31" s="9"/>
    </row>
    <row r="32" ht="12.75">
      <c r="D32" s="9"/>
    </row>
    <row r="33" ht="12.75">
      <c r="D33" s="9"/>
    </row>
    <row r="34" spans="3:4" ht="12.75">
      <c r="C34" s="9"/>
      <c r="D34" s="9"/>
    </row>
    <row r="35" spans="3:4" ht="12.75">
      <c r="C35" s="9"/>
      <c r="D35" s="9"/>
    </row>
    <row r="36" spans="3:4" ht="12.75">
      <c r="C36" s="123"/>
      <c r="D36" s="9"/>
    </row>
    <row r="37" spans="3:4" ht="12.75">
      <c r="C37" s="124"/>
      <c r="D37" s="9"/>
    </row>
    <row r="38" ht="12.75">
      <c r="D38" s="9"/>
    </row>
  </sheetData>
  <sheetProtection/>
  <hyperlinks>
    <hyperlink ref="C28" r:id="rId1" display="chroniccare@gezondheid.belgie.be"/>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dimension ref="A1:W39"/>
  <sheetViews>
    <sheetView zoomScalePageLayoutView="0" workbookViewId="0" topLeftCell="A1">
      <selection activeCell="D32" sqref="D32"/>
    </sheetView>
  </sheetViews>
  <sheetFormatPr defaultColWidth="9.140625" defaultRowHeight="12.75"/>
  <cols>
    <col min="4" max="4" width="47.57421875" style="0" customWidth="1"/>
    <col min="5" max="5" width="18.57421875" style="0" bestFit="1" customWidth="1"/>
    <col min="7" max="7" width="19.7109375" style="0" bestFit="1" customWidth="1"/>
    <col min="12" max="12" width="18.57421875" style="0" bestFit="1" customWidth="1"/>
    <col min="14" max="14" width="12.421875" style="0" customWidth="1"/>
    <col min="17" max="17" width="12.00390625" style="0" customWidth="1"/>
  </cols>
  <sheetData>
    <row r="1" spans="1:23" ht="12.75">
      <c r="A1" t="s">
        <v>142</v>
      </c>
      <c r="B1" t="s">
        <v>20</v>
      </c>
      <c r="C1" t="s">
        <v>143</v>
      </c>
      <c r="D1" s="7" t="s">
        <v>144</v>
      </c>
      <c r="E1" s="7" t="s">
        <v>15</v>
      </c>
      <c r="F1" s="7" t="s">
        <v>16</v>
      </c>
      <c r="G1" t="s">
        <v>32</v>
      </c>
      <c r="H1" t="s">
        <v>33</v>
      </c>
      <c r="I1" t="s">
        <v>34</v>
      </c>
      <c r="J1" t="s">
        <v>35</v>
      </c>
      <c r="K1" t="s">
        <v>36</v>
      </c>
      <c r="L1" t="s">
        <v>37</v>
      </c>
      <c r="M1" t="s">
        <v>38</v>
      </c>
      <c r="N1" t="s">
        <v>241</v>
      </c>
      <c r="O1" t="s">
        <v>39</v>
      </c>
      <c r="P1" t="s">
        <v>40</v>
      </c>
      <c r="Q1" t="s">
        <v>41</v>
      </c>
      <c r="R1" t="s">
        <v>42</v>
      </c>
      <c r="S1" t="s">
        <v>242</v>
      </c>
      <c r="T1" t="s">
        <v>243</v>
      </c>
      <c r="U1" s="7" t="s">
        <v>15</v>
      </c>
      <c r="V1" s="7" t="s">
        <v>16</v>
      </c>
      <c r="W1" t="s">
        <v>39</v>
      </c>
    </row>
    <row r="2" spans="1:22" ht="12.75">
      <c r="A2">
        <v>1</v>
      </c>
      <c r="D2" s="7"/>
      <c r="E2" s="7"/>
      <c r="F2" s="7"/>
      <c r="U2" s="7"/>
      <c r="V2" s="7"/>
    </row>
    <row r="3" spans="1:22" ht="12.75">
      <c r="A3">
        <v>2</v>
      </c>
      <c r="D3" s="8" t="s">
        <v>83</v>
      </c>
      <c r="E3" s="7"/>
      <c r="F3" s="7"/>
      <c r="U3" s="7"/>
      <c r="V3" s="7"/>
    </row>
    <row r="4" spans="1:22" ht="12.75">
      <c r="A4">
        <v>3</v>
      </c>
      <c r="D4" s="7"/>
      <c r="E4" s="7"/>
      <c r="F4" s="7"/>
      <c r="U4" s="7"/>
      <c r="V4" s="7"/>
    </row>
    <row r="5" spans="1:23" s="86" customFormat="1" ht="12.75">
      <c r="A5" s="86">
        <v>4</v>
      </c>
      <c r="B5" s="181">
        <f>C5+1-1</f>
        <v>9</v>
      </c>
      <c r="C5" s="86" t="s">
        <v>76</v>
      </c>
      <c r="D5" s="86" t="s">
        <v>43</v>
      </c>
      <c r="E5" s="86" t="s">
        <v>44</v>
      </c>
      <c r="F5" s="86" t="s">
        <v>19</v>
      </c>
      <c r="G5" s="86" t="s">
        <v>45</v>
      </c>
      <c r="H5" s="86" t="s">
        <v>46</v>
      </c>
      <c r="I5" s="86" t="s">
        <v>47</v>
      </c>
      <c r="J5" s="86" t="s">
        <v>48</v>
      </c>
      <c r="K5" s="86">
        <v>2169</v>
      </c>
      <c r="L5" s="86" t="s">
        <v>44</v>
      </c>
      <c r="M5" s="86" t="s">
        <v>49</v>
      </c>
      <c r="N5" s="86" t="s">
        <v>50</v>
      </c>
      <c r="O5" s="86" t="s">
        <v>51</v>
      </c>
      <c r="P5" s="86" t="s">
        <v>52</v>
      </c>
      <c r="Q5" s="86" t="s">
        <v>53</v>
      </c>
      <c r="R5" s="86" t="s">
        <v>54</v>
      </c>
      <c r="S5" s="86" t="str">
        <f>IF(K5&lt;400,"400",IF(AND(K5&gt;400,K5&lt;800),"400-800",IF(K5&gt;800,"800")))</f>
        <v>800</v>
      </c>
      <c r="T5" s="86">
        <v>2002</v>
      </c>
      <c r="U5" s="86" t="s">
        <v>244</v>
      </c>
      <c r="V5" s="86" t="s">
        <v>245</v>
      </c>
      <c r="W5" s="86" t="s">
        <v>246</v>
      </c>
    </row>
    <row r="6" spans="1:23" s="86" customFormat="1" ht="12.75">
      <c r="A6">
        <v>5</v>
      </c>
      <c r="B6" s="181">
        <f aca="true" t="shared" si="0" ref="B6:B22">C6+1-1</f>
        <v>300</v>
      </c>
      <c r="C6" s="86" t="s">
        <v>77</v>
      </c>
      <c r="D6" s="86" t="s">
        <v>78</v>
      </c>
      <c r="E6" s="86" t="s">
        <v>44</v>
      </c>
      <c r="F6" s="86" t="s">
        <v>19</v>
      </c>
      <c r="G6" s="86" t="s">
        <v>45</v>
      </c>
      <c r="H6" s="86" t="s">
        <v>57</v>
      </c>
      <c r="I6" s="86" t="s">
        <v>58</v>
      </c>
      <c r="J6" s="86" t="s">
        <v>59</v>
      </c>
      <c r="K6" s="86">
        <v>573</v>
      </c>
      <c r="L6" s="86" t="s">
        <v>44</v>
      </c>
      <c r="M6" s="86" t="s">
        <v>49</v>
      </c>
      <c r="N6" s="86" t="s">
        <v>60</v>
      </c>
      <c r="O6" s="86" t="s">
        <v>51</v>
      </c>
      <c r="P6" s="86" t="s">
        <v>52</v>
      </c>
      <c r="Q6" s="86" t="s">
        <v>61</v>
      </c>
      <c r="R6" s="86" t="s">
        <v>54</v>
      </c>
      <c r="S6" s="86" t="str">
        <f>IF(K6&lt;400,"400",IF(AND(K6&gt;400,K6&lt;800),"400-800",IF(K6&gt;800,"800")))</f>
        <v>400-800</v>
      </c>
      <c r="T6" s="86">
        <v>2002</v>
      </c>
      <c r="U6" s="86" t="s">
        <v>244</v>
      </c>
      <c r="V6" s="86" t="s">
        <v>245</v>
      </c>
      <c r="W6" s="86" t="s">
        <v>246</v>
      </c>
    </row>
    <row r="7" spans="1:23" s="86" customFormat="1" ht="12.75">
      <c r="A7">
        <v>6</v>
      </c>
      <c r="B7" s="34">
        <f t="shared" si="0"/>
        <v>0</v>
      </c>
      <c r="C7"/>
      <c r="D7"/>
      <c r="E7"/>
      <c r="F7"/>
      <c r="G7"/>
      <c r="H7"/>
      <c r="I7"/>
      <c r="J7"/>
      <c r="K7"/>
      <c r="L7"/>
      <c r="M7"/>
      <c r="N7"/>
      <c r="O7"/>
      <c r="P7"/>
      <c r="Q7"/>
      <c r="R7"/>
      <c r="S7"/>
      <c r="T7"/>
      <c r="U7"/>
      <c r="V7"/>
      <c r="W7"/>
    </row>
    <row r="8" spans="1:23" s="86" customFormat="1" ht="12.75">
      <c r="A8">
        <v>7</v>
      </c>
      <c r="B8" s="34">
        <f t="shared" si="0"/>
        <v>0</v>
      </c>
      <c r="C8"/>
      <c r="D8" s="8" t="s">
        <v>84</v>
      </c>
      <c r="E8"/>
      <c r="F8"/>
      <c r="G8"/>
      <c r="H8"/>
      <c r="I8"/>
      <c r="J8"/>
      <c r="K8"/>
      <c r="L8"/>
      <c r="M8"/>
      <c r="N8"/>
      <c r="O8"/>
      <c r="P8"/>
      <c r="Q8"/>
      <c r="R8"/>
      <c r="S8"/>
      <c r="T8"/>
      <c r="U8"/>
      <c r="V8"/>
      <c r="W8"/>
    </row>
    <row r="9" spans="1:23" s="86" customFormat="1" ht="12.75">
      <c r="A9" s="86">
        <v>8</v>
      </c>
      <c r="B9" s="34">
        <f t="shared" si="0"/>
        <v>0</v>
      </c>
      <c r="C9"/>
      <c r="D9" s="8"/>
      <c r="E9"/>
      <c r="F9"/>
      <c r="G9"/>
      <c r="H9"/>
      <c r="I9"/>
      <c r="J9"/>
      <c r="K9"/>
      <c r="L9"/>
      <c r="M9"/>
      <c r="N9"/>
      <c r="O9"/>
      <c r="P9"/>
      <c r="Q9"/>
      <c r="R9"/>
      <c r="S9"/>
      <c r="T9"/>
      <c r="U9"/>
      <c r="V9"/>
      <c r="W9"/>
    </row>
    <row r="10" spans="1:23" s="86" customFormat="1" ht="12.75">
      <c r="A10">
        <v>9</v>
      </c>
      <c r="B10" s="181">
        <f t="shared" si="0"/>
        <v>243</v>
      </c>
      <c r="C10" s="86" t="s">
        <v>79</v>
      </c>
      <c r="D10" s="86" t="s">
        <v>62</v>
      </c>
      <c r="E10" s="86" t="s">
        <v>44</v>
      </c>
      <c r="F10" s="86" t="s">
        <v>19</v>
      </c>
      <c r="G10" s="86" t="s">
        <v>63</v>
      </c>
      <c r="H10" s="86" t="s">
        <v>64</v>
      </c>
      <c r="I10" s="86" t="s">
        <v>65</v>
      </c>
      <c r="J10" s="86" t="s">
        <v>66</v>
      </c>
      <c r="K10" s="86">
        <v>1003</v>
      </c>
      <c r="L10" s="86" t="s">
        <v>44</v>
      </c>
      <c r="M10" s="86" t="s">
        <v>49</v>
      </c>
      <c r="N10" s="86" t="s">
        <v>50</v>
      </c>
      <c r="O10" s="86" t="s">
        <v>56</v>
      </c>
      <c r="P10" s="86" t="s">
        <v>52</v>
      </c>
      <c r="Q10" s="86" t="s">
        <v>67</v>
      </c>
      <c r="R10" s="86" t="s">
        <v>68</v>
      </c>
      <c r="S10" s="86" t="str">
        <f>IF(K10&lt;400,"400",IF(AND(K10&gt;400,K10&lt;800),"400-800",IF(K10&gt;800,"800")))</f>
        <v>800</v>
      </c>
      <c r="T10" s="86">
        <v>2002</v>
      </c>
      <c r="U10" s="86" t="s">
        <v>244</v>
      </c>
      <c r="V10" s="86" t="s">
        <v>245</v>
      </c>
      <c r="W10" s="86" t="s">
        <v>247</v>
      </c>
    </row>
    <row r="11" spans="1:23" s="86" customFormat="1" ht="12.75">
      <c r="A11">
        <v>10</v>
      </c>
      <c r="B11" s="34">
        <f t="shared" si="0"/>
        <v>0</v>
      </c>
      <c r="C11"/>
      <c r="D11" s="8"/>
      <c r="E11"/>
      <c r="F11"/>
      <c r="G11"/>
      <c r="H11"/>
      <c r="I11"/>
      <c r="J11"/>
      <c r="K11"/>
      <c r="L11"/>
      <c r="M11"/>
      <c r="N11"/>
      <c r="O11"/>
      <c r="P11"/>
      <c r="Q11"/>
      <c r="R11"/>
      <c r="S11"/>
      <c r="T11"/>
      <c r="U11"/>
      <c r="V11"/>
      <c r="W11"/>
    </row>
    <row r="12" spans="1:4" ht="12.75">
      <c r="A12">
        <v>11</v>
      </c>
      <c r="B12" s="34">
        <f t="shared" si="0"/>
        <v>0</v>
      </c>
      <c r="D12" s="8" t="s">
        <v>85</v>
      </c>
    </row>
    <row r="13" spans="1:4" ht="12.75">
      <c r="A13" s="86">
        <v>12</v>
      </c>
      <c r="B13" s="34">
        <f t="shared" si="0"/>
        <v>0</v>
      </c>
      <c r="D13" s="8"/>
    </row>
    <row r="14" spans="1:23" s="86" customFormat="1" ht="12.75">
      <c r="A14">
        <v>13</v>
      </c>
      <c r="B14" s="181">
        <f t="shared" si="0"/>
        <v>670</v>
      </c>
      <c r="C14" s="86" t="s">
        <v>12</v>
      </c>
      <c r="D14" s="86" t="s">
        <v>618</v>
      </c>
      <c r="E14" s="86" t="s">
        <v>44</v>
      </c>
      <c r="F14" s="86" t="s">
        <v>19</v>
      </c>
      <c r="G14" s="86" t="s">
        <v>69</v>
      </c>
      <c r="H14" s="86" t="s">
        <v>26</v>
      </c>
      <c r="I14" s="86" t="s">
        <v>70</v>
      </c>
      <c r="J14" s="86" t="s">
        <v>27</v>
      </c>
      <c r="K14" s="86">
        <v>1062</v>
      </c>
      <c r="L14" s="86" t="s">
        <v>44</v>
      </c>
      <c r="M14" s="86" t="s">
        <v>49</v>
      </c>
      <c r="N14" s="86" t="s">
        <v>60</v>
      </c>
      <c r="O14" s="86" t="s">
        <v>51</v>
      </c>
      <c r="P14" s="86" t="s">
        <v>52</v>
      </c>
      <c r="Q14" s="86" t="s">
        <v>22</v>
      </c>
      <c r="R14" s="86" t="s">
        <v>23</v>
      </c>
      <c r="S14" s="86" t="str">
        <f>IF(K14&lt;400,"400",IF(AND(K14&gt;400,K14&lt;800),"400-800",IF(K14&gt;800,"800")))</f>
        <v>800</v>
      </c>
      <c r="T14" s="86">
        <v>2002</v>
      </c>
      <c r="U14" s="86" t="s">
        <v>244</v>
      </c>
      <c r="V14" s="86" t="s">
        <v>245</v>
      </c>
      <c r="W14" s="86" t="s">
        <v>246</v>
      </c>
    </row>
    <row r="15" spans="1:23" s="86" customFormat="1" ht="12.75">
      <c r="A15">
        <v>14</v>
      </c>
      <c r="B15" s="34">
        <f t="shared" si="0"/>
        <v>0</v>
      </c>
      <c r="C15"/>
      <c r="D15" s="8"/>
      <c r="E15"/>
      <c r="F15"/>
      <c r="G15"/>
      <c r="H15"/>
      <c r="I15"/>
      <c r="J15"/>
      <c r="K15"/>
      <c r="L15"/>
      <c r="M15"/>
      <c r="N15"/>
      <c r="O15"/>
      <c r="P15"/>
      <c r="Q15"/>
      <c r="R15"/>
      <c r="S15"/>
      <c r="T15"/>
      <c r="U15"/>
      <c r="V15"/>
      <c r="W15"/>
    </row>
    <row r="16" spans="1:23" s="86" customFormat="1" ht="12.75">
      <c r="A16">
        <v>15</v>
      </c>
      <c r="B16" s="34">
        <f t="shared" si="0"/>
        <v>0</v>
      </c>
      <c r="C16"/>
      <c r="D16" s="15" t="s">
        <v>86</v>
      </c>
      <c r="E16"/>
      <c r="F16"/>
      <c r="G16"/>
      <c r="H16"/>
      <c r="I16"/>
      <c r="J16"/>
      <c r="K16"/>
      <c r="L16"/>
      <c r="M16"/>
      <c r="N16"/>
      <c r="O16"/>
      <c r="P16"/>
      <c r="Q16"/>
      <c r="R16"/>
      <c r="S16"/>
      <c r="T16"/>
      <c r="U16"/>
      <c r="V16"/>
      <c r="W16"/>
    </row>
    <row r="17" spans="1:23" s="86" customFormat="1" ht="12.75">
      <c r="A17" s="86">
        <v>16</v>
      </c>
      <c r="B17" s="34">
        <f t="shared" si="0"/>
        <v>0</v>
      </c>
      <c r="C17"/>
      <c r="D17" s="8"/>
      <c r="E17"/>
      <c r="F17"/>
      <c r="G17"/>
      <c r="H17"/>
      <c r="I17"/>
      <c r="J17"/>
      <c r="K17"/>
      <c r="L17"/>
      <c r="M17"/>
      <c r="N17"/>
      <c r="O17"/>
      <c r="P17"/>
      <c r="Q17"/>
      <c r="R17"/>
      <c r="S17"/>
      <c r="T17"/>
      <c r="U17"/>
      <c r="V17"/>
      <c r="W17"/>
    </row>
    <row r="18" spans="1:23" s="86" customFormat="1" ht="12.75">
      <c r="A18">
        <v>17</v>
      </c>
      <c r="B18" s="181">
        <f t="shared" si="0"/>
        <v>322</v>
      </c>
      <c r="C18" s="86" t="s">
        <v>13</v>
      </c>
      <c r="D18" s="86" t="s">
        <v>14</v>
      </c>
      <c r="E18" s="86" t="s">
        <v>44</v>
      </c>
      <c r="F18" s="86" t="s">
        <v>19</v>
      </c>
      <c r="G18" s="86" t="s">
        <v>28</v>
      </c>
      <c r="H18" s="86" t="s">
        <v>90</v>
      </c>
      <c r="I18" s="86" t="s">
        <v>29</v>
      </c>
      <c r="J18" s="86" t="s">
        <v>91</v>
      </c>
      <c r="K18" s="86">
        <v>1809</v>
      </c>
      <c r="L18" s="86" t="s">
        <v>44</v>
      </c>
      <c r="M18" s="86" t="s">
        <v>49</v>
      </c>
      <c r="N18" s="86" t="s">
        <v>60</v>
      </c>
      <c r="O18" s="86" t="s">
        <v>56</v>
      </c>
      <c r="P18" s="86" t="s">
        <v>52</v>
      </c>
      <c r="Q18" s="86" t="s">
        <v>88</v>
      </c>
      <c r="R18" s="86" t="s">
        <v>89</v>
      </c>
      <c r="S18" s="86" t="str">
        <f>IF(K18&lt;400,"400",IF(AND(K18&gt;400,K18&lt;800),"400-800",IF(K18&gt;800,"800")))</f>
        <v>800</v>
      </c>
      <c r="T18" s="86">
        <v>2002</v>
      </c>
      <c r="U18" s="86" t="s">
        <v>244</v>
      </c>
      <c r="V18" s="86" t="s">
        <v>245</v>
      </c>
      <c r="W18" s="86" t="s">
        <v>247</v>
      </c>
    </row>
    <row r="19" spans="1:2" ht="12.75">
      <c r="A19">
        <v>18</v>
      </c>
      <c r="B19" s="34">
        <f t="shared" si="0"/>
        <v>0</v>
      </c>
    </row>
    <row r="20" spans="1:4" ht="12.75">
      <c r="A20">
        <v>19</v>
      </c>
      <c r="B20" s="34">
        <f t="shared" si="0"/>
        <v>0</v>
      </c>
      <c r="D20" s="8" t="s">
        <v>87</v>
      </c>
    </row>
    <row r="21" spans="1:23" s="86" customFormat="1" ht="12.75">
      <c r="A21" s="86">
        <v>20</v>
      </c>
      <c r="B21" s="34">
        <f t="shared" si="0"/>
        <v>0</v>
      </c>
      <c r="C21"/>
      <c r="D21"/>
      <c r="E21"/>
      <c r="F21"/>
      <c r="G21"/>
      <c r="H21"/>
      <c r="I21"/>
      <c r="J21"/>
      <c r="K21"/>
      <c r="L21"/>
      <c r="M21"/>
      <c r="N21"/>
      <c r="O21"/>
      <c r="P21"/>
      <c r="Q21"/>
      <c r="R21"/>
      <c r="S21"/>
      <c r="T21"/>
      <c r="U21"/>
      <c r="V21"/>
      <c r="W21"/>
    </row>
    <row r="22" spans="1:23" s="86" customFormat="1" ht="12.75">
      <c r="A22">
        <v>21</v>
      </c>
      <c r="B22" s="181">
        <f t="shared" si="0"/>
        <v>49</v>
      </c>
      <c r="C22" s="86" t="s">
        <v>21</v>
      </c>
      <c r="D22" s="86" t="s">
        <v>93</v>
      </c>
      <c r="E22" s="86" t="s">
        <v>44</v>
      </c>
      <c r="F22" s="86" t="s">
        <v>19</v>
      </c>
      <c r="G22" s="86" t="s">
        <v>92</v>
      </c>
      <c r="H22" s="86" t="s">
        <v>94</v>
      </c>
      <c r="I22" s="86" t="s">
        <v>95</v>
      </c>
      <c r="J22" s="86" t="s">
        <v>74</v>
      </c>
      <c r="K22" s="86">
        <v>1241</v>
      </c>
      <c r="L22" s="86" t="s">
        <v>44</v>
      </c>
      <c r="M22" s="86" t="s">
        <v>49</v>
      </c>
      <c r="N22" s="86" t="s">
        <v>50</v>
      </c>
      <c r="O22" s="86" t="s">
        <v>51</v>
      </c>
      <c r="P22" s="86" t="s">
        <v>52</v>
      </c>
      <c r="Q22" s="86" t="s">
        <v>96</v>
      </c>
      <c r="R22" s="86" t="s">
        <v>97</v>
      </c>
      <c r="S22" s="86" t="str">
        <f>IF(K22&lt;400,"400",IF(AND(K22&gt;400,K22&lt;800),"400-800",IF(K22&gt;800,"800")))</f>
        <v>800</v>
      </c>
      <c r="T22" s="86">
        <v>2002</v>
      </c>
      <c r="U22" s="86" t="s">
        <v>244</v>
      </c>
      <c r="V22" s="86" t="s">
        <v>245</v>
      </c>
      <c r="W22" s="86" t="s">
        <v>246</v>
      </c>
    </row>
    <row r="23" spans="1:2" ht="12.75">
      <c r="A23">
        <v>22</v>
      </c>
      <c r="B23" s="34">
        <f aca="true" t="shared" si="1" ref="B23:B35">C23+1-1</f>
        <v>0</v>
      </c>
    </row>
    <row r="24" spans="1:4" ht="12.75">
      <c r="A24">
        <v>23</v>
      </c>
      <c r="B24" s="34">
        <f t="shared" si="1"/>
        <v>0</v>
      </c>
      <c r="D24" s="8" t="s">
        <v>139</v>
      </c>
    </row>
    <row r="25" spans="1:2" ht="12.75">
      <c r="A25" s="86">
        <v>24</v>
      </c>
      <c r="B25" s="34">
        <f t="shared" si="1"/>
        <v>0</v>
      </c>
    </row>
    <row r="26" spans="1:23" s="86" customFormat="1" ht="12.75">
      <c r="A26">
        <v>25</v>
      </c>
      <c r="B26" s="181">
        <f t="shared" si="1"/>
        <v>10</v>
      </c>
      <c r="C26" s="86" t="s">
        <v>149</v>
      </c>
      <c r="D26" s="86" t="s">
        <v>100</v>
      </c>
      <c r="E26" s="86" t="s">
        <v>44</v>
      </c>
      <c r="F26" s="86" t="s">
        <v>17</v>
      </c>
      <c r="G26" s="86" t="s">
        <v>99</v>
      </c>
      <c r="H26" s="86" t="s">
        <v>248</v>
      </c>
      <c r="I26" s="86" t="s">
        <v>249</v>
      </c>
      <c r="J26" s="86" t="s">
        <v>250</v>
      </c>
      <c r="K26" s="86">
        <v>604</v>
      </c>
      <c r="L26" s="86" t="s">
        <v>44</v>
      </c>
      <c r="M26" s="86" t="s">
        <v>49</v>
      </c>
      <c r="N26" s="86" t="s">
        <v>55</v>
      </c>
      <c r="O26" s="86" t="s">
        <v>56</v>
      </c>
      <c r="P26" s="86" t="s">
        <v>98</v>
      </c>
      <c r="Q26" s="86" t="s">
        <v>101</v>
      </c>
      <c r="R26" s="86" t="s">
        <v>102</v>
      </c>
      <c r="S26" s="86" t="str">
        <f>IF(K26&lt;400,"400",IF(AND(K26&gt;400,K26&lt;800),"400-800",IF(K26&gt;800,"800")))</f>
        <v>400-800</v>
      </c>
      <c r="T26" s="86">
        <v>2002</v>
      </c>
      <c r="U26" s="86" t="s">
        <v>44</v>
      </c>
      <c r="V26" s="86" t="s">
        <v>17</v>
      </c>
      <c r="W26" s="86" t="s">
        <v>56</v>
      </c>
    </row>
    <row r="27" spans="1:2" ht="12.75">
      <c r="A27">
        <v>26</v>
      </c>
      <c r="B27" s="34">
        <f t="shared" si="1"/>
        <v>0</v>
      </c>
    </row>
    <row r="28" spans="1:4" ht="12.75">
      <c r="A28">
        <v>27</v>
      </c>
      <c r="B28" s="34">
        <f t="shared" si="1"/>
        <v>0</v>
      </c>
      <c r="D28" s="8" t="s">
        <v>75</v>
      </c>
    </row>
    <row r="29" spans="1:2" ht="12.75">
      <c r="A29" s="86">
        <v>28</v>
      </c>
      <c r="B29" s="34">
        <f t="shared" si="1"/>
        <v>0</v>
      </c>
    </row>
    <row r="30" spans="1:23" s="86" customFormat="1" ht="12.75">
      <c r="A30">
        <v>29</v>
      </c>
      <c r="B30" s="181">
        <f t="shared" si="1"/>
        <v>152</v>
      </c>
      <c r="C30" s="86" t="s">
        <v>73</v>
      </c>
      <c r="D30" s="86" t="s">
        <v>251</v>
      </c>
      <c r="E30" s="86" t="s">
        <v>44</v>
      </c>
      <c r="F30" s="86" t="s">
        <v>17</v>
      </c>
      <c r="G30" s="86" t="s">
        <v>103</v>
      </c>
      <c r="H30" s="86" t="s">
        <v>104</v>
      </c>
      <c r="I30" s="86" t="s">
        <v>105</v>
      </c>
      <c r="J30" s="86" t="s">
        <v>106</v>
      </c>
      <c r="K30" s="86">
        <v>726</v>
      </c>
      <c r="L30" s="86" t="s">
        <v>44</v>
      </c>
      <c r="M30" s="86" t="s">
        <v>49</v>
      </c>
      <c r="N30" s="86" t="s">
        <v>55</v>
      </c>
      <c r="O30" s="86" t="s">
        <v>56</v>
      </c>
      <c r="P30" s="86" t="s">
        <v>98</v>
      </c>
      <c r="Q30" s="86" t="s">
        <v>107</v>
      </c>
      <c r="R30" s="86" t="s">
        <v>103</v>
      </c>
      <c r="S30" s="86" t="str">
        <f>IF(K30&lt;400,"400",IF(AND(K30&gt;400,K30&lt;800),"400-800",IF(K30&gt;800,"800")))</f>
        <v>400-800</v>
      </c>
      <c r="T30" s="86">
        <v>2002</v>
      </c>
      <c r="U30" s="86" t="s">
        <v>44</v>
      </c>
      <c r="V30" s="86" t="s">
        <v>17</v>
      </c>
      <c r="W30" s="86" t="s">
        <v>56</v>
      </c>
    </row>
    <row r="31" spans="1:23" s="86" customFormat="1" ht="12.75">
      <c r="A31">
        <v>30</v>
      </c>
      <c r="B31" s="181">
        <f t="shared" si="1"/>
        <v>412</v>
      </c>
      <c r="C31" s="86" t="s">
        <v>71</v>
      </c>
      <c r="D31" s="86" t="s">
        <v>72</v>
      </c>
      <c r="E31" s="86" t="s">
        <v>44</v>
      </c>
      <c r="F31" s="86" t="s">
        <v>17</v>
      </c>
      <c r="G31" s="86" t="s">
        <v>103</v>
      </c>
      <c r="H31" s="86" t="s">
        <v>108</v>
      </c>
      <c r="I31" s="86" t="s">
        <v>105</v>
      </c>
      <c r="J31" s="86" t="s">
        <v>109</v>
      </c>
      <c r="K31" s="86">
        <v>1036</v>
      </c>
      <c r="L31" s="86" t="s">
        <v>44</v>
      </c>
      <c r="M31" s="86" t="s">
        <v>49</v>
      </c>
      <c r="N31" s="86" t="s">
        <v>50</v>
      </c>
      <c r="O31" s="86" t="s">
        <v>51</v>
      </c>
      <c r="P31" s="86" t="s">
        <v>110</v>
      </c>
      <c r="Q31" s="86" t="s">
        <v>107</v>
      </c>
      <c r="R31" s="86" t="s">
        <v>103</v>
      </c>
      <c r="S31" s="86" t="str">
        <f>IF(K31&lt;400,"400",IF(AND(K31&gt;400,K31&lt;800),"400-800",IF(K31&gt;800,"800")))</f>
        <v>800</v>
      </c>
      <c r="T31" s="86">
        <v>2002</v>
      </c>
      <c r="U31" s="86" t="s">
        <v>44</v>
      </c>
      <c r="V31" s="86" t="s">
        <v>17</v>
      </c>
      <c r="W31" s="86" t="s">
        <v>51</v>
      </c>
    </row>
    <row r="32" spans="1:2" ht="12.75">
      <c r="A32">
        <v>31</v>
      </c>
      <c r="B32" s="34">
        <f t="shared" si="1"/>
        <v>0</v>
      </c>
    </row>
    <row r="33" spans="1:4" ht="12.75">
      <c r="A33" s="86">
        <v>32</v>
      </c>
      <c r="B33" s="34">
        <f t="shared" si="1"/>
        <v>0</v>
      </c>
      <c r="D33" s="8" t="s">
        <v>140</v>
      </c>
    </row>
    <row r="34" spans="1:2" ht="12.75">
      <c r="A34">
        <v>33</v>
      </c>
      <c r="B34" s="34">
        <f t="shared" si="1"/>
        <v>0</v>
      </c>
    </row>
    <row r="35" spans="1:23" s="86" customFormat="1" ht="12.75">
      <c r="A35">
        <v>34</v>
      </c>
      <c r="B35" s="181">
        <f t="shared" si="1"/>
        <v>76</v>
      </c>
      <c r="C35" s="86" t="s">
        <v>252</v>
      </c>
      <c r="D35" s="86" t="s">
        <v>253</v>
      </c>
      <c r="E35" s="86" t="s">
        <v>44</v>
      </c>
      <c r="F35" s="86" t="s">
        <v>18</v>
      </c>
      <c r="G35" s="86" t="s">
        <v>111</v>
      </c>
      <c r="H35" s="86" t="s">
        <v>254</v>
      </c>
      <c r="I35" s="86" t="s">
        <v>255</v>
      </c>
      <c r="J35" s="86" t="s">
        <v>256</v>
      </c>
      <c r="K35" s="86">
        <v>509</v>
      </c>
      <c r="L35" s="86" t="s">
        <v>44</v>
      </c>
      <c r="M35" s="86" t="s">
        <v>49</v>
      </c>
      <c r="N35" s="86" t="s">
        <v>50</v>
      </c>
      <c r="O35" s="86" t="s">
        <v>51</v>
      </c>
      <c r="P35" s="86" t="s">
        <v>112</v>
      </c>
      <c r="Q35" s="86" t="s">
        <v>113</v>
      </c>
      <c r="R35" s="86" t="s">
        <v>114</v>
      </c>
      <c r="S35" s="86" t="str">
        <f>IF(K35&lt;400,"400",IF(AND(K35&gt;400,K35&lt;800),"400-800",IF(K35&gt;800,"800")))</f>
        <v>400-800</v>
      </c>
      <c r="T35" s="86">
        <v>2002</v>
      </c>
      <c r="U35" s="86" t="s">
        <v>257</v>
      </c>
      <c r="V35" s="86" t="s">
        <v>258</v>
      </c>
      <c r="W35" s="86" t="s">
        <v>259</v>
      </c>
    </row>
    <row r="36" spans="1:23" s="86" customFormat="1" ht="12.75">
      <c r="A36">
        <v>35</v>
      </c>
      <c r="B36" s="181">
        <f>C36+1-1</f>
        <v>143</v>
      </c>
      <c r="C36" s="86" t="s">
        <v>116</v>
      </c>
      <c r="D36" s="86" t="s">
        <v>7</v>
      </c>
      <c r="E36" s="86" t="s">
        <v>44</v>
      </c>
      <c r="F36" s="86" t="s">
        <v>18</v>
      </c>
      <c r="G36" s="86" t="s">
        <v>111</v>
      </c>
      <c r="H36" s="86" t="s">
        <v>117</v>
      </c>
      <c r="I36" s="86" t="s">
        <v>118</v>
      </c>
      <c r="J36" s="86" t="s">
        <v>119</v>
      </c>
      <c r="K36" s="86">
        <v>721</v>
      </c>
      <c r="L36" s="86" t="s">
        <v>44</v>
      </c>
      <c r="M36" s="86" t="s">
        <v>49</v>
      </c>
      <c r="N36" s="86" t="s">
        <v>60</v>
      </c>
      <c r="O36" s="86" t="s">
        <v>56</v>
      </c>
      <c r="P36" s="86" t="s">
        <v>52</v>
      </c>
      <c r="Q36" s="86" t="s">
        <v>120</v>
      </c>
      <c r="R36" s="86" t="s">
        <v>114</v>
      </c>
      <c r="S36" s="86" t="str">
        <f>IF(K36&lt;400,"400",IF(AND(K36&gt;400,K36&lt;800),"400-800",IF(K36&gt;800,"800")))</f>
        <v>400-800</v>
      </c>
      <c r="T36" s="86">
        <v>2002</v>
      </c>
      <c r="U36" s="86" t="s">
        <v>257</v>
      </c>
      <c r="V36" s="86" t="s">
        <v>258</v>
      </c>
      <c r="W36" s="86" t="s">
        <v>260</v>
      </c>
    </row>
    <row r="37" spans="1:23" s="86" customFormat="1" ht="12.75">
      <c r="A37" s="86">
        <v>36</v>
      </c>
      <c r="B37" s="181">
        <f>C37+1-1</f>
        <v>150</v>
      </c>
      <c r="C37" s="86" t="s">
        <v>261</v>
      </c>
      <c r="D37" s="86" t="s">
        <v>262</v>
      </c>
      <c r="E37" s="86" t="s">
        <v>44</v>
      </c>
      <c r="F37" s="86" t="s">
        <v>18</v>
      </c>
      <c r="G37" s="86" t="s">
        <v>111</v>
      </c>
      <c r="H37" s="86" t="s">
        <v>263</v>
      </c>
      <c r="I37" s="86" t="s">
        <v>115</v>
      </c>
      <c r="J37" s="86" t="s">
        <v>264</v>
      </c>
      <c r="K37" s="86">
        <v>168</v>
      </c>
      <c r="L37" s="86" t="s">
        <v>44</v>
      </c>
      <c r="M37" s="86" t="s">
        <v>49</v>
      </c>
      <c r="N37" s="86" t="s">
        <v>55</v>
      </c>
      <c r="O37" s="86" t="s">
        <v>51</v>
      </c>
      <c r="P37" s="86" t="s">
        <v>112</v>
      </c>
      <c r="Q37" s="86" t="s">
        <v>113</v>
      </c>
      <c r="R37" s="86" t="s">
        <v>114</v>
      </c>
      <c r="S37" s="86" t="str">
        <f>IF(K37&lt;400,"400",IF(AND(K37&gt;400,K37&lt;800),"400-800",IF(K37&gt;800,"800")))</f>
        <v>400</v>
      </c>
      <c r="T37" s="86">
        <v>2006</v>
      </c>
      <c r="U37" s="86" t="s">
        <v>257</v>
      </c>
      <c r="V37" s="86" t="s">
        <v>258</v>
      </c>
      <c r="W37" s="86" t="s">
        <v>259</v>
      </c>
    </row>
    <row r="38" spans="1:23" s="86" customFormat="1" ht="12.75">
      <c r="A38">
        <v>37</v>
      </c>
      <c r="B38" s="181">
        <f>C38+1-1</f>
        <v>403</v>
      </c>
      <c r="C38" s="86" t="s">
        <v>8</v>
      </c>
      <c r="D38" s="86" t="s">
        <v>121</v>
      </c>
      <c r="E38" s="86" t="s">
        <v>44</v>
      </c>
      <c r="F38" s="86" t="s">
        <v>18</v>
      </c>
      <c r="G38" s="86" t="s">
        <v>111</v>
      </c>
      <c r="H38" s="86" t="s">
        <v>122</v>
      </c>
      <c r="I38" s="86" t="s">
        <v>123</v>
      </c>
      <c r="J38" s="86" t="s">
        <v>124</v>
      </c>
      <c r="K38" s="86">
        <v>975</v>
      </c>
      <c r="L38" s="86" t="s">
        <v>44</v>
      </c>
      <c r="M38" s="86" t="s">
        <v>49</v>
      </c>
      <c r="N38" s="86" t="s">
        <v>60</v>
      </c>
      <c r="O38" s="86" t="s">
        <v>56</v>
      </c>
      <c r="P38" s="86" t="s">
        <v>110</v>
      </c>
      <c r="Q38" s="86" t="s">
        <v>125</v>
      </c>
      <c r="R38" s="86" t="s">
        <v>114</v>
      </c>
      <c r="S38" s="86" t="str">
        <f>IF(K38&lt;400,"400",IF(AND(K38&gt;400,K38&lt;800),"400-800",IF(K38&gt;800,"800")))</f>
        <v>800</v>
      </c>
      <c r="T38" s="86">
        <v>2002</v>
      </c>
      <c r="U38" s="86" t="s">
        <v>257</v>
      </c>
      <c r="V38" s="86" t="s">
        <v>258</v>
      </c>
      <c r="W38" s="86" t="s">
        <v>260</v>
      </c>
    </row>
    <row r="39" spans="1:23" ht="12.75">
      <c r="A39">
        <v>38</v>
      </c>
      <c r="B39" s="34">
        <f>C39+1-1</f>
        <v>0</v>
      </c>
      <c r="C39" s="136"/>
      <c r="D39" s="136"/>
      <c r="E39" s="136"/>
      <c r="F39" s="136"/>
      <c r="G39" s="136"/>
      <c r="H39" s="136"/>
      <c r="I39" s="136"/>
      <c r="J39" s="136"/>
      <c r="K39" s="136"/>
      <c r="L39" s="136"/>
      <c r="M39" s="136"/>
      <c r="N39" s="136"/>
      <c r="O39" s="136"/>
      <c r="P39" s="136"/>
      <c r="Q39" s="136"/>
      <c r="R39" s="136"/>
      <c r="S39" s="136"/>
      <c r="T39" s="136"/>
      <c r="U39" s="136"/>
      <c r="V39" s="136"/>
      <c r="W39" s="136"/>
    </row>
  </sheetData>
  <sheetProtection/>
  <printOptions/>
  <pageMargins left="0.787401575" right="0.787401575" top="0.984251969" bottom="0.984251969"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2">
    <tabColor indexed="18"/>
  </sheetPr>
  <dimension ref="A1:AA68"/>
  <sheetViews>
    <sheetView showGridLines="0" showRowColHeaders="0" zoomScalePageLayoutView="0" workbookViewId="0" topLeftCell="A1">
      <selection activeCell="A1" sqref="A1"/>
    </sheetView>
  </sheetViews>
  <sheetFormatPr defaultColWidth="11.421875" defaultRowHeight="12.75"/>
  <cols>
    <col min="1" max="1" width="3.57421875" style="16" customWidth="1"/>
    <col min="2" max="2" width="14.57421875" style="16" customWidth="1"/>
    <col min="3" max="3" width="11.421875" style="16" customWidth="1"/>
    <col min="4" max="4" width="13.00390625" style="16" customWidth="1"/>
    <col min="5" max="12" width="11.421875" style="16" customWidth="1"/>
    <col min="13" max="13" width="14.140625" style="16" customWidth="1"/>
    <col min="14" max="14" width="11.421875" style="0" customWidth="1"/>
    <col min="15" max="16" width="11.421875" style="0" hidden="1" customWidth="1"/>
  </cols>
  <sheetData>
    <row r="1" spans="1:13" ht="12.75">
      <c r="A1" s="22"/>
      <c r="B1" s="23"/>
      <c r="C1" s="23"/>
      <c r="D1" s="23"/>
      <c r="E1" s="23"/>
      <c r="F1" s="23"/>
      <c r="G1" s="23"/>
      <c r="H1" s="23"/>
      <c r="I1" s="23"/>
      <c r="J1" s="23"/>
      <c r="K1" s="23"/>
      <c r="L1" s="23"/>
      <c r="M1" s="23"/>
    </row>
    <row r="2" spans="1:13" ht="28.5" customHeight="1">
      <c r="A2" s="31"/>
      <c r="B2" s="31"/>
      <c r="C2" s="293" t="str">
        <f>IF('Introduction-inleiding'!O4=1,'Mode d''emploi'!C2,Handleiding!B2)</f>
        <v>PIJN BIJ KINDEREN, ACTIVITEITENRAPPORT 2019</v>
      </c>
      <c r="D2" s="293"/>
      <c r="E2" s="293"/>
      <c r="F2" s="293"/>
      <c r="G2" s="293"/>
      <c r="H2" s="293"/>
      <c r="I2" s="293"/>
      <c r="J2" s="293"/>
      <c r="K2" s="293"/>
      <c r="L2" s="293"/>
      <c r="M2" s="293"/>
    </row>
    <row r="3" spans="1:15" ht="33" customHeight="1">
      <c r="A3" s="31"/>
      <c r="B3" s="31"/>
      <c r="C3" s="293"/>
      <c r="D3" s="293"/>
      <c r="E3" s="293"/>
      <c r="F3" s="293"/>
      <c r="G3" s="293"/>
      <c r="H3" s="293"/>
      <c r="I3" s="293"/>
      <c r="J3" s="293"/>
      <c r="K3" s="293"/>
      <c r="L3" s="293"/>
      <c r="M3" s="293"/>
      <c r="O3">
        <f>'Introduction-inleiding'!O4</f>
        <v>0</v>
      </c>
    </row>
    <row r="4" spans="1:13" ht="15.75">
      <c r="A4" s="23"/>
      <c r="B4" s="19"/>
      <c r="C4" s="308" t="str">
        <f>IF('Introduction-inleiding'!O4=1,'Mode d''emploi'!$C$4,Handleiding!$C$4)</f>
        <v>Gebruiksaanwijzing:</v>
      </c>
      <c r="D4" s="308" t="e">
        <f>IF(#REF!=1,'Mode d''emploi'!H4,Handleiding!G4)</f>
        <v>#REF!</v>
      </c>
      <c r="E4" s="308" t="e">
        <f>IF(#REF!=1,'Mode d''emploi'!I4,Handleiding!H4)</f>
        <v>#REF!</v>
      </c>
      <c r="F4" s="308" t="e">
        <f>IF(#REF!=1,'Mode d''emploi'!J4,Handleiding!I4)</f>
        <v>#REF!</v>
      </c>
      <c r="G4" s="308" t="e">
        <f>IF(#REF!=1,'Mode d''emploi'!K4,Handleiding!J4)</f>
        <v>#REF!</v>
      </c>
      <c r="H4" s="308" t="e">
        <f>IF(#REF!=1,'Mode d''emploi'!L4,Handleiding!K4)</f>
        <v>#REF!</v>
      </c>
      <c r="I4" s="308" t="e">
        <f>IF(#REF!=1,'Mode d''emploi'!M4,Handleiding!L4)</f>
        <v>#REF!</v>
      </c>
      <c r="J4" s="308" t="e">
        <f>IF(#REF!=1,'Mode d''emploi'!N4,Handleiding!M4)</f>
        <v>#REF!</v>
      </c>
      <c r="K4" s="308" t="e">
        <f>IF(#REF!=1,'Mode d''emploi'!O4,Handleiding!N4)</f>
        <v>#REF!</v>
      </c>
      <c r="L4" s="308" t="e">
        <f>IF(#REF!=1,'Mode d''emploi'!P4,Handleiding!O4)</f>
        <v>#REF!</v>
      </c>
      <c r="M4" s="308" t="e">
        <f>IF(#REF!=1,'Mode d''emploi'!Q4,Handleiding!P4)</f>
        <v>#REF!</v>
      </c>
    </row>
    <row r="5" spans="1:13" ht="39.75" customHeight="1">
      <c r="A5" s="23"/>
      <c r="B5" s="19"/>
      <c r="C5" s="306" t="str">
        <f>IF('Introduction-inleiding'!O4=1,'Mode d''emploi'!C5,Handleiding!C5)</f>
        <v>• Vooraleer te starten,bewaart u dit Excel-document best op de harde schijf van uw pc, op een plaats waar u het gemakkelijk kan terugvinden. Voordat je het rapport terugstuurt, gelieve het document te benoemen door het erkenningsnummer te vermelden (vb. 397.xls).</v>
      </c>
      <c r="D5" s="306"/>
      <c r="E5" s="306"/>
      <c r="F5" s="306"/>
      <c r="G5" s="306"/>
      <c r="H5" s="306"/>
      <c r="I5" s="306"/>
      <c r="J5" s="306"/>
      <c r="K5" s="306"/>
      <c r="L5" s="306"/>
      <c r="M5" s="70"/>
    </row>
    <row r="6" spans="1:13" ht="51.75" customHeight="1">
      <c r="A6" s="23"/>
      <c r="B6" s="19"/>
      <c r="C6" s="306" t="str">
        <f>IF('Introduction-inleiding'!O4=1,'Mode d''emploi'!C6,Handleiding!C6)</f>
        <v>• Dit verslag wordt pas als volledig beschouwd wanneer alle delen van het document correct en volledig ingevuld zijn.
Indien onvolledig wordt het rapport teruggestuurd naar de afzender. 
• Het rapport dient uiterlijk op 31 maart 2020, terug gestuurd te worden naar chroniccare@health.fgov.be</v>
      </c>
      <c r="D6" s="306"/>
      <c r="E6" s="306"/>
      <c r="F6" s="306"/>
      <c r="G6" s="306"/>
      <c r="H6" s="306"/>
      <c r="I6" s="306"/>
      <c r="J6" s="306"/>
      <c r="K6" s="306"/>
      <c r="L6" s="306"/>
      <c r="M6" s="70"/>
    </row>
    <row r="7" spans="1:27" ht="33" customHeight="1">
      <c r="A7" s="23"/>
      <c r="B7" s="19"/>
      <c r="C7" s="306" t="str">
        <f>IF('Introduction-inleiding'!O4=1,'Mode d''emploi'!C7,Handleiding!C7)</f>
        <v>• Om naar een volgende pagina te gaan, kan u ofwel klikken op de tabbladen onderaan de pagina, ofwel kan u gebruik maken van de pijl onderaan elke pagina.</v>
      </c>
      <c r="D7" s="306"/>
      <c r="E7" s="306"/>
      <c r="F7" s="306"/>
      <c r="G7" s="306"/>
      <c r="H7" s="306"/>
      <c r="I7" s="306"/>
      <c r="J7" s="306"/>
      <c r="K7" s="306"/>
      <c r="L7" s="306"/>
      <c r="M7" s="70"/>
      <c r="AA7" s="18"/>
    </row>
    <row r="8" spans="1:13" ht="36.75" customHeight="1">
      <c r="A8" s="23"/>
      <c r="B8" s="19"/>
      <c r="C8" s="309" t="str">
        <f>IF('Introduction-inleiding'!O4=1,'Mode d''emploi'!C8,Handleiding!C8)</f>
        <v>OPGELET: als u binnen een vrij tekstveld lijnen wil toevoegen (bv voor opsommingen) gebruikt u de toetsen “ALT”+”ENTER”</v>
      </c>
      <c r="D8" s="309"/>
      <c r="E8" s="309"/>
      <c r="F8" s="309"/>
      <c r="G8" s="309"/>
      <c r="H8" s="309"/>
      <c r="I8" s="309"/>
      <c r="J8" s="309"/>
      <c r="K8" s="309"/>
      <c r="L8" s="309"/>
      <c r="M8" s="71"/>
    </row>
    <row r="9" spans="1:13" s="9" customFormat="1" ht="4.5" customHeight="1">
      <c r="A9" s="23"/>
      <c r="B9" s="19"/>
      <c r="C9" s="30"/>
      <c r="D9" s="30"/>
      <c r="E9" s="30"/>
      <c r="F9" s="30"/>
      <c r="G9" s="30"/>
      <c r="H9" s="30"/>
      <c r="I9" s="30"/>
      <c r="J9" s="30"/>
      <c r="K9" s="30"/>
      <c r="L9" s="30"/>
      <c r="M9" s="30"/>
    </row>
    <row r="10" spans="1:13" s="9" customFormat="1" ht="0.75" customHeight="1" hidden="1">
      <c r="A10" s="23"/>
      <c r="B10" s="21"/>
      <c r="C10" s="30"/>
      <c r="D10" s="30"/>
      <c r="E10" s="30"/>
      <c r="F10" s="30"/>
      <c r="G10" s="30"/>
      <c r="H10" s="30"/>
      <c r="I10" s="30"/>
      <c r="J10" s="30"/>
      <c r="K10" s="30"/>
      <c r="L10" s="30"/>
      <c r="M10" s="30"/>
    </row>
    <row r="11" spans="1:13" ht="57" customHeight="1">
      <c r="A11" s="23"/>
      <c r="B11" s="19"/>
      <c r="C11" s="306" t="str">
        <f>IF('Introduction-inleiding'!O4=1,'Mode d''emploi'!C11,Handleiding!C11)</f>
        <v>• Navigeren binnen elk tabblad kan op drie manieren: 
- via de pijltjes van het toetsenbord;
- via de schuifbalkjes aan de rechterkant van de pagina;
- via de muis.</v>
      </c>
      <c r="D11" s="306"/>
      <c r="E11" s="306"/>
      <c r="F11" s="306"/>
      <c r="G11" s="306"/>
      <c r="H11" s="306"/>
      <c r="I11" s="306"/>
      <c r="J11" s="306"/>
      <c r="K11" s="306"/>
      <c r="L11" s="306"/>
      <c r="M11" s="70"/>
    </row>
    <row r="12" spans="1:13" ht="16.5" customHeight="1">
      <c r="A12" s="23"/>
      <c r="B12" s="19"/>
      <c r="C12" s="306" t="str">
        <f>IF('Introduction-inleiding'!O4=1,'Mode d''emploi'!C12,Handleiding!C12)</f>
        <v>• Opgelet: als u uw gegevens invoegt, bewaar deze dan regelmatig op uw harde schijf. </v>
      </c>
      <c r="D12" s="306"/>
      <c r="E12" s="306"/>
      <c r="F12" s="306"/>
      <c r="G12" s="306"/>
      <c r="H12" s="306"/>
      <c r="I12" s="306"/>
      <c r="J12" s="306"/>
      <c r="K12" s="306"/>
      <c r="L12" s="306"/>
      <c r="M12" s="70"/>
    </row>
    <row r="13" spans="1:13" ht="22.5" customHeight="1">
      <c r="A13" s="23"/>
      <c r="B13" s="19"/>
      <c r="C13" s="306" t="str">
        <f>IF('Introduction-inleiding'!O4=1,'Mode d''emploi'!C13,Handleiding!C13)</f>
        <v>• In de tabellen met cijfers vragen we om alle vakjes in te vullen, indien u geen gegevens hebt gelieve dan het cijfer 0 in te vullen.</v>
      </c>
      <c r="D13" s="306"/>
      <c r="E13" s="306"/>
      <c r="F13" s="306"/>
      <c r="G13" s="306"/>
      <c r="H13" s="306"/>
      <c r="I13" s="306"/>
      <c r="J13" s="306"/>
      <c r="K13" s="306"/>
      <c r="L13" s="306"/>
      <c r="M13" s="70"/>
    </row>
    <row r="14" spans="1:13" ht="22.5" customHeight="1">
      <c r="A14" s="23"/>
      <c r="B14" s="19"/>
      <c r="C14" s="306" t="str">
        <f>IF('Introduction-inleiding'!O4=1,'Mode d''emploi'!C14,Handleiding!C14)</f>
        <v>Indien bij een woord een sterretje verschijnt, volstaat het om met de muis hierop te staan om de uitleg te laten verschijnen.</v>
      </c>
      <c r="D14" s="306"/>
      <c r="E14" s="306"/>
      <c r="F14" s="306"/>
      <c r="G14" s="306"/>
      <c r="H14" s="306"/>
      <c r="I14" s="306"/>
      <c r="J14" s="306"/>
      <c r="K14" s="306"/>
      <c r="L14" s="306"/>
      <c r="M14" s="70"/>
    </row>
    <row r="15" spans="1:13" s="51" customFormat="1" ht="23.25" customHeight="1">
      <c r="A15" s="49"/>
      <c r="B15" s="50"/>
      <c r="C15" s="308" t="str">
        <f>IF('Introduction-inleiding'!O4=1,'Mode d''emploi'!C15,Handleiding!C15)</f>
        <v>Inhoud van dit rapportage-instrument:</v>
      </c>
      <c r="D15" s="308"/>
      <c r="E15" s="308"/>
      <c r="F15" s="308"/>
      <c r="G15" s="308"/>
      <c r="H15" s="308"/>
      <c r="I15" s="308"/>
      <c r="J15" s="308"/>
      <c r="K15" s="308"/>
      <c r="L15" s="308"/>
      <c r="M15" s="72"/>
    </row>
    <row r="16" spans="1:13" ht="33.75" customHeight="1">
      <c r="A16" s="23"/>
      <c r="B16" s="19"/>
      <c r="C16" s="306" t="str">
        <f>IF('Introduction-inleiding'!O4=1,'Mode d''emploi'!C16,Handleiding!C16)</f>
        <v>Na deze inleiding, bevat het instrument 3 delen :
1. Evaluatie van de structuur</v>
      </c>
      <c r="D16" s="306"/>
      <c r="E16" s="306"/>
      <c r="F16" s="306"/>
      <c r="G16" s="306"/>
      <c r="H16" s="306"/>
      <c r="I16" s="306"/>
      <c r="J16" s="306"/>
      <c r="K16" s="306"/>
      <c r="L16" s="306"/>
      <c r="M16" s="70"/>
    </row>
    <row r="17" spans="1:13" ht="16.5" customHeight="1">
      <c r="A17" s="23"/>
      <c r="B17" s="19"/>
      <c r="C17" s="70"/>
      <c r="D17" s="306" t="str">
        <f>IF('Introduction-inleiding'!$O$4=1,'Mode d''emploi'!D17,Handleiding!D17)</f>
        <v>1.1.Contactinformatie van de coördinatoren</v>
      </c>
      <c r="E17" s="306"/>
      <c r="F17" s="306"/>
      <c r="G17" s="306"/>
      <c r="H17" s="70"/>
      <c r="I17" s="70"/>
      <c r="J17" s="70"/>
      <c r="K17" s="70"/>
      <c r="L17" s="70"/>
      <c r="M17" s="70"/>
    </row>
    <row r="18" spans="1:13" ht="16.5" customHeight="1">
      <c r="A18" s="23"/>
      <c r="B18" s="19"/>
      <c r="C18" s="70"/>
      <c r="D18" s="57" t="str">
        <f>IF('Introduction-inleiding'!$O$4=1,'Mode d''emploi'!D18,Handleiding!D18)</f>
        <v>1.2.Samenstelling van de pediatrische multidisciplinaire werkgroep</v>
      </c>
      <c r="E18" s="70"/>
      <c r="F18" s="70"/>
      <c r="G18" s="70"/>
      <c r="H18" s="110"/>
      <c r="I18" s="110"/>
      <c r="J18" s="110"/>
      <c r="K18" s="110"/>
      <c r="L18" s="110"/>
      <c r="M18" s="70"/>
    </row>
    <row r="19" spans="1:13" ht="16.5" customHeight="1">
      <c r="A19" s="23"/>
      <c r="B19" s="19"/>
      <c r="C19" s="306" t="str">
        <f>IF('Introduction-inleiding'!$O$4=1,'Mode d''emploi'!C19,Handleiding!C19)</f>
        <v>2.Procesevaluatie</v>
      </c>
      <c r="D19" s="306"/>
      <c r="E19" s="306"/>
      <c r="F19" s="306"/>
      <c r="G19" s="70"/>
      <c r="H19" s="110"/>
      <c r="I19" s="110"/>
      <c r="J19" s="110"/>
      <c r="K19" s="110"/>
      <c r="L19" s="110"/>
      <c r="M19" s="70"/>
    </row>
    <row r="20" spans="1:13" ht="16.5" customHeight="1">
      <c r="A20" s="23"/>
      <c r="B20" s="19"/>
      <c r="C20" s="70"/>
      <c r="D20" s="306" t="str">
        <f>IF('Introduction-inleiding'!$O$4=1,'Mode d''emploi'!D20,Handleiding!D20)</f>
        <v>2.1. Activiteiten</v>
      </c>
      <c r="E20" s="306"/>
      <c r="F20" s="306"/>
      <c r="G20" s="306"/>
      <c r="H20" s="110"/>
      <c r="I20" s="110"/>
      <c r="J20" s="110"/>
      <c r="K20" s="110"/>
      <c r="L20" s="110"/>
      <c r="M20" s="70"/>
    </row>
    <row r="21" spans="1:13" ht="16.5" customHeight="1">
      <c r="A21" s="23"/>
      <c r="B21" s="19"/>
      <c r="C21" s="70"/>
      <c r="D21" s="306" t="str">
        <f>IF('Introduction-inleiding'!$O$4=1,'Mode d''emploi'!D21,Handleiding!D21)</f>
        <v>2.2. Activiteiten van het team</v>
      </c>
      <c r="E21" s="306"/>
      <c r="F21" s="306"/>
      <c r="G21" s="306"/>
      <c r="H21" s="70"/>
      <c r="I21" s="70"/>
      <c r="J21" s="70"/>
      <c r="K21" s="70"/>
      <c r="L21" s="70"/>
      <c r="M21" s="70"/>
    </row>
    <row r="22" spans="1:13" ht="16.5" customHeight="1">
      <c r="A22" s="23"/>
      <c r="B22" s="19"/>
      <c r="C22" s="111"/>
      <c r="D22" s="306" t="str">
        <f>IF('Introduction-inleiding'!$O$4=1,'Mode d''emploi'!D22,Handleiding!D22)</f>
        <v>2.3. Protocollen</v>
      </c>
      <c r="E22" s="306"/>
      <c r="F22" s="306"/>
      <c r="G22" s="306"/>
      <c r="H22" s="70"/>
      <c r="I22" s="70"/>
      <c r="J22" s="70"/>
      <c r="K22" s="70"/>
      <c r="L22" s="70"/>
      <c r="M22" s="70"/>
    </row>
    <row r="23" spans="1:13" ht="16.5" customHeight="1">
      <c r="A23" s="23"/>
      <c r="B23" s="19"/>
      <c r="C23" s="35"/>
      <c r="D23" s="306" t="str">
        <f>IF('Introduction-inleiding'!$O$4=1,'Mode d''emploi'!D23,Handleiding!D23)</f>
        <v>2.4. Opleidingen</v>
      </c>
      <c r="E23" s="306"/>
      <c r="F23" s="306"/>
      <c r="G23" s="306"/>
      <c r="H23" s="35"/>
      <c r="I23" s="35"/>
      <c r="J23" s="35"/>
      <c r="K23" s="35"/>
      <c r="L23" s="35"/>
      <c r="M23" s="35"/>
    </row>
    <row r="24" spans="1:13" ht="16.5" customHeight="1">
      <c r="A24" s="23"/>
      <c r="B24" s="19"/>
      <c r="C24" s="35"/>
      <c r="D24" s="306" t="str">
        <f>IF('Introduction-inleiding'!$O$4=1,'Mode d''emploi'!D24,Handleiding!D24)</f>
        <v>2.5. Netwerking</v>
      </c>
      <c r="E24" s="306"/>
      <c r="F24" s="306"/>
      <c r="G24" s="306"/>
      <c r="H24" s="35"/>
      <c r="I24" s="35"/>
      <c r="J24" s="35"/>
      <c r="K24" s="35"/>
      <c r="L24" s="35"/>
      <c r="M24" s="35"/>
    </row>
    <row r="25" spans="1:13" ht="16.5" customHeight="1">
      <c r="A25" s="23"/>
      <c r="B25" s="19"/>
      <c r="C25" s="35"/>
      <c r="D25" s="306" t="str">
        <f>IF('Introduction-inleiding'!$O$4=1,'Mode d''emploi'!D25,Handleiding!D25)</f>
        <v>2.6. Informatie voor de patiënten en hun ouders</v>
      </c>
      <c r="E25" s="306"/>
      <c r="F25" s="306"/>
      <c r="G25" s="306"/>
      <c r="H25" s="35"/>
      <c r="I25" s="35"/>
      <c r="J25" s="35"/>
      <c r="K25" s="35"/>
      <c r="L25" s="35"/>
      <c r="M25" s="35"/>
    </row>
    <row r="26" spans="1:13" ht="16.5" customHeight="1">
      <c r="A26" s="23"/>
      <c r="B26" s="19"/>
      <c r="C26" s="35"/>
      <c r="D26" s="306" t="str">
        <f>IF('Introduction-inleiding'!$O$4=1,'Mode d''emploi'!D26,Handleiding!D26)</f>
        <v>2.7. Chronische pijn bij kinderen</v>
      </c>
      <c r="E26" s="306"/>
      <c r="F26" s="306"/>
      <c r="G26" s="306"/>
      <c r="H26" s="35"/>
      <c r="I26" s="35"/>
      <c r="J26" s="35"/>
      <c r="K26" s="35"/>
      <c r="L26" s="35"/>
      <c r="M26" s="35"/>
    </row>
    <row r="27" spans="1:13" ht="14.25" customHeight="1">
      <c r="A27" s="23"/>
      <c r="B27" s="19"/>
      <c r="C27" s="306" t="str">
        <f>IF('Introduction-inleiding'!$O$4=1,'Mode d''emploi'!C27,Handleiding!C27)</f>
        <v>3.Voor het jaar 2020</v>
      </c>
      <c r="D27" s="306"/>
      <c r="E27" s="306"/>
      <c r="F27" s="306"/>
      <c r="G27" s="70"/>
      <c r="H27" s="35"/>
      <c r="I27" s="35"/>
      <c r="J27" s="35"/>
      <c r="K27" s="35"/>
      <c r="L27" s="35"/>
      <c r="M27" s="35"/>
    </row>
    <row r="28" spans="1:13" ht="14.25" customHeight="1">
      <c r="A28" s="23"/>
      <c r="B28" s="19"/>
      <c r="C28" s="35"/>
      <c r="D28" s="306" t="str">
        <f>IF('Introduction-inleiding'!$O$4=1,'Mode d''emploi'!D28,Handleiding!D28)</f>
        <v>3.1.Actiepunten voor 2020</v>
      </c>
      <c r="E28" s="306"/>
      <c r="F28" s="306"/>
      <c r="G28" s="306"/>
      <c r="H28" s="35"/>
      <c r="I28" s="35"/>
      <c r="J28" s="35"/>
      <c r="K28" s="35"/>
      <c r="L28" s="35"/>
      <c r="M28" s="35"/>
    </row>
    <row r="29" spans="1:13" ht="14.25" customHeight="1">
      <c r="A29" s="23"/>
      <c r="B29" s="19"/>
      <c r="C29" s="35"/>
      <c r="D29" s="306" t="str">
        <f>IF('Introduction-inleiding'!$O$4=1,'Mode d''emploi'!D29,Handleiding!D29)</f>
        <v>3.2.Aanbevelingen</v>
      </c>
      <c r="E29" s="306"/>
      <c r="F29" s="306"/>
      <c r="G29" s="306"/>
      <c r="H29" s="35"/>
      <c r="I29" s="35"/>
      <c r="J29" s="35"/>
      <c r="K29" s="35"/>
      <c r="L29" s="35"/>
      <c r="M29" s="35"/>
    </row>
    <row r="30" spans="1:13" ht="14.25" customHeight="1">
      <c r="A30" s="23"/>
      <c r="B30" s="19"/>
      <c r="C30" s="35"/>
      <c r="D30" s="306" t="str">
        <f>IF('Introduction-inleiding'!$O$4=1,'Mode d''emploi'!D30,Handleiding!D30)</f>
        <v>3.3.Belemmeringen</v>
      </c>
      <c r="E30" s="306"/>
      <c r="F30" s="306"/>
      <c r="G30" s="306"/>
      <c r="H30" s="35"/>
      <c r="I30" s="35"/>
      <c r="J30" s="35"/>
      <c r="K30" s="35"/>
      <c r="L30" s="35"/>
      <c r="M30" s="35"/>
    </row>
    <row r="31" spans="1:13" ht="14.25" customHeight="1">
      <c r="A31" s="23"/>
      <c r="B31" s="19"/>
      <c r="C31" s="35"/>
      <c r="D31" s="306" t="str">
        <f>IF('Introduction-inleiding'!$O$4=1,'Mode d''emploi'!D31,Handleiding!D31)</f>
        <v>3.4.Opmerkingen</v>
      </c>
      <c r="E31" s="306"/>
      <c r="F31" s="306"/>
      <c r="G31" s="306"/>
      <c r="H31" s="35"/>
      <c r="I31" s="35"/>
      <c r="J31" s="35"/>
      <c r="K31" s="35"/>
      <c r="L31" s="35"/>
      <c r="M31" s="35"/>
    </row>
    <row r="32" spans="1:13" ht="14.25" customHeight="1">
      <c r="A32" s="23"/>
      <c r="B32" s="19"/>
      <c r="C32" s="35"/>
      <c r="D32" s="306"/>
      <c r="E32" s="306"/>
      <c r="F32" s="306"/>
      <c r="G32" s="306"/>
      <c r="H32" s="35"/>
      <c r="I32" s="35"/>
      <c r="J32" s="35"/>
      <c r="K32" s="35"/>
      <c r="L32" s="35"/>
      <c r="M32" s="35"/>
    </row>
    <row r="33" spans="1:13" ht="14.25" customHeight="1">
      <c r="A33" s="23"/>
      <c r="B33" s="19"/>
      <c r="C33" s="306" t="str">
        <f>IF('Introduction-inleiding'!$O$4=1,'Mode d''emploi'!C33,Handleiding!C33)</f>
        <v>Wij danken u voor uw medewerking </v>
      </c>
      <c r="D33" s="306"/>
      <c r="E33" s="306"/>
      <c r="F33" s="306"/>
      <c r="G33" s="35"/>
      <c r="H33" s="35"/>
      <c r="I33" s="35"/>
      <c r="J33" s="35"/>
      <c r="K33" s="35"/>
      <c r="L33" s="35"/>
      <c r="M33" s="35"/>
    </row>
    <row r="34" spans="1:13" ht="15.75" customHeight="1">
      <c r="A34" s="23"/>
      <c r="B34" s="19"/>
      <c r="C34" s="193" t="str">
        <f>IF('Introduction-inleiding'!$O$4=1,'Mode d''emploi'!C34,Handleiding!C34)</f>
        <v>Voor aanvullende informatie mag u contact opnemen met Bangels Anne-Marie (02/524 8505)</v>
      </c>
      <c r="D34" s="70"/>
      <c r="E34" s="70"/>
      <c r="F34" s="70"/>
      <c r="G34" s="35"/>
      <c r="H34" s="35"/>
      <c r="I34" s="35"/>
      <c r="J34" s="35"/>
      <c r="K34" s="35"/>
      <c r="L34" s="35"/>
      <c r="M34" s="35"/>
    </row>
    <row r="35" spans="1:13" ht="14.25" customHeight="1">
      <c r="A35" s="23"/>
      <c r="B35" s="19"/>
      <c r="C35" s="305" t="str">
        <f>IF('Introduction-inleiding'!$O$4=1,'Mode d''emploi'!C35,Handleiding!C35)</f>
        <v>Anne-Marie.Bangels@gezondheid.belgie.be</v>
      </c>
      <c r="D35" s="305"/>
      <c r="E35" s="305"/>
      <c r="F35" s="305"/>
      <c r="G35" s="35"/>
      <c r="H35" s="35"/>
      <c r="I35" s="35"/>
      <c r="J35" s="35"/>
      <c r="K35" s="35"/>
      <c r="L35" s="35"/>
      <c r="M35" s="35"/>
    </row>
    <row r="36" spans="1:13" ht="14.25" customHeight="1">
      <c r="A36" s="23"/>
      <c r="B36" s="19"/>
      <c r="C36" s="110"/>
      <c r="D36" s="110"/>
      <c r="E36" s="110"/>
      <c r="F36" s="110"/>
      <c r="G36" s="35"/>
      <c r="H36" s="35"/>
      <c r="I36" s="35"/>
      <c r="J36" s="35"/>
      <c r="K36" s="35"/>
      <c r="L36" s="35"/>
      <c r="M36" s="35"/>
    </row>
    <row r="37" spans="1:13" ht="14.25" customHeight="1">
      <c r="A37" s="23"/>
      <c r="B37" s="19"/>
      <c r="C37" s="110"/>
      <c r="D37" s="110"/>
      <c r="E37" s="110"/>
      <c r="F37" s="110"/>
      <c r="G37" s="35"/>
      <c r="H37" s="35"/>
      <c r="I37" s="35"/>
      <c r="J37" s="35"/>
      <c r="K37" s="35"/>
      <c r="L37" s="35"/>
      <c r="M37" s="35"/>
    </row>
    <row r="38" spans="1:13" ht="14.25" customHeight="1">
      <c r="A38" s="23"/>
      <c r="B38" s="19"/>
      <c r="C38" s="35"/>
      <c r="D38" s="70"/>
      <c r="E38" s="35"/>
      <c r="F38" s="35"/>
      <c r="G38" s="35"/>
      <c r="H38" s="35"/>
      <c r="I38" s="35"/>
      <c r="J38" s="35"/>
      <c r="K38" s="35"/>
      <c r="L38" s="35"/>
      <c r="M38" s="35"/>
    </row>
    <row r="39" spans="1:13" ht="14.25" customHeight="1">
      <c r="A39" s="23"/>
      <c r="B39" s="19"/>
      <c r="C39" s="35"/>
      <c r="D39" s="70"/>
      <c r="E39" s="35"/>
      <c r="F39" s="35"/>
      <c r="G39" s="35"/>
      <c r="H39" s="35"/>
      <c r="I39" s="35"/>
      <c r="J39" s="35"/>
      <c r="K39" s="35"/>
      <c r="L39" s="35"/>
      <c r="M39" s="35"/>
    </row>
    <row r="40" spans="1:13" ht="29.25" customHeight="1">
      <c r="A40" s="23"/>
      <c r="B40" s="19"/>
      <c r="C40" s="23"/>
      <c r="D40" s="20"/>
      <c r="E40" s="23"/>
      <c r="F40" s="23"/>
      <c r="G40" s="23"/>
      <c r="H40" s="23"/>
      <c r="I40" s="23"/>
      <c r="J40" s="20"/>
      <c r="K40" s="20"/>
      <c r="L40" s="20"/>
      <c r="M40" s="20"/>
    </row>
    <row r="41" spans="1:13" ht="21" customHeight="1">
      <c r="A41" s="23"/>
      <c r="B41" s="19"/>
      <c r="C41" s="20"/>
      <c r="D41" s="20"/>
      <c r="E41" s="307" t="str">
        <f>IF('Introduction-inleiding'!O4=1,'Mode d''emploi'!C39,Handleiding!C39)</f>
        <v>Klik op de pijl om naar de volgende bladzijde te gaan</v>
      </c>
      <c r="F41" s="307"/>
      <c r="G41" s="307"/>
      <c r="H41" s="307"/>
      <c r="I41" s="307"/>
      <c r="J41" s="20"/>
      <c r="K41" s="20"/>
      <c r="L41" s="20"/>
      <c r="M41" s="20"/>
    </row>
    <row r="42" spans="1:13" ht="19.5" customHeight="1">
      <c r="A42" s="23"/>
      <c r="B42" s="19"/>
      <c r="C42" s="24"/>
      <c r="D42" s="24"/>
      <c r="E42" s="24"/>
      <c r="F42" s="24"/>
      <c r="G42" s="24"/>
      <c r="H42" s="24"/>
      <c r="I42" s="24"/>
      <c r="J42" s="24"/>
      <c r="K42" s="24"/>
      <c r="L42" s="24"/>
      <c r="M42" s="24"/>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row r="57" spans="1:13" ht="12.75">
      <c r="A57" s="23"/>
      <c r="B57" s="23"/>
      <c r="C57" s="23"/>
      <c r="D57" s="23"/>
      <c r="E57" s="23"/>
      <c r="F57" s="23"/>
      <c r="G57" s="23"/>
      <c r="H57" s="23"/>
      <c r="I57" s="23"/>
      <c r="J57" s="23"/>
      <c r="K57" s="23"/>
      <c r="L57" s="23"/>
      <c r="M57" s="23"/>
    </row>
    <row r="58" spans="2:13" ht="15.75">
      <c r="B58" s="37"/>
      <c r="C58" s="37"/>
      <c r="D58" s="37"/>
      <c r="E58" s="37"/>
      <c r="F58" s="37"/>
      <c r="G58" s="37"/>
      <c r="H58" s="37"/>
      <c r="I58" s="37"/>
      <c r="J58" s="37"/>
      <c r="K58" s="37"/>
      <c r="L58" s="37"/>
      <c r="M58" s="37"/>
    </row>
    <row r="59" spans="2:13" ht="15.75">
      <c r="B59" s="37"/>
      <c r="C59" s="37"/>
      <c r="D59" s="37"/>
      <c r="E59" s="37"/>
      <c r="F59" s="37"/>
      <c r="G59" s="37"/>
      <c r="H59" s="37"/>
      <c r="I59" s="37"/>
      <c r="J59" s="37"/>
      <c r="K59" s="37"/>
      <c r="L59" s="37"/>
      <c r="M59" s="37"/>
    </row>
    <row r="60" spans="2:13" ht="15.75">
      <c r="B60" s="37"/>
      <c r="C60" s="37"/>
      <c r="D60" s="37"/>
      <c r="E60" s="37"/>
      <c r="F60" s="37"/>
      <c r="G60" s="37"/>
      <c r="H60" s="37"/>
      <c r="I60" s="37"/>
      <c r="J60" s="37"/>
      <c r="K60" s="37"/>
      <c r="L60" s="37"/>
      <c r="M60" s="37"/>
    </row>
    <row r="61" spans="2:13" ht="15.75">
      <c r="B61" s="37"/>
      <c r="C61" s="37"/>
      <c r="D61" s="37"/>
      <c r="E61" s="37"/>
      <c r="F61" s="37"/>
      <c r="G61" s="37"/>
      <c r="H61" s="37"/>
      <c r="I61" s="37"/>
      <c r="J61" s="37"/>
      <c r="K61" s="37"/>
      <c r="L61" s="37"/>
      <c r="M61" s="37"/>
    </row>
    <row r="62" spans="2:13" ht="15.75">
      <c r="B62" s="37"/>
      <c r="C62" s="37"/>
      <c r="D62" s="37"/>
      <c r="E62" s="37"/>
      <c r="F62" s="37"/>
      <c r="G62" s="37"/>
      <c r="H62" s="37"/>
      <c r="I62" s="37"/>
      <c r="J62" s="37"/>
      <c r="K62" s="37"/>
      <c r="L62" s="37"/>
      <c r="M62" s="37"/>
    </row>
    <row r="63" spans="2:13" ht="15.75">
      <c r="B63" s="37"/>
      <c r="C63" s="37"/>
      <c r="D63" s="37"/>
      <c r="E63" s="37"/>
      <c r="F63" s="37"/>
      <c r="G63" s="37"/>
      <c r="H63" s="37"/>
      <c r="I63" s="37"/>
      <c r="J63" s="37"/>
      <c r="K63" s="37"/>
      <c r="L63" s="37"/>
      <c r="M63" s="37"/>
    </row>
    <row r="64" spans="2:13" ht="15.75">
      <c r="B64" s="37"/>
      <c r="C64" s="37"/>
      <c r="D64" s="37"/>
      <c r="E64" s="37"/>
      <c r="F64" s="37"/>
      <c r="G64" s="37"/>
      <c r="H64" s="37"/>
      <c r="I64" s="37"/>
      <c r="J64" s="37"/>
      <c r="K64" s="37"/>
      <c r="L64" s="37"/>
      <c r="M64" s="37"/>
    </row>
    <row r="65" spans="2:13" ht="15.75">
      <c r="B65" s="37"/>
      <c r="C65" s="37"/>
      <c r="D65" s="37"/>
      <c r="E65" s="37"/>
      <c r="F65" s="37"/>
      <c r="G65" s="37"/>
      <c r="H65" s="37"/>
      <c r="I65" s="37"/>
      <c r="J65" s="37"/>
      <c r="K65" s="37"/>
      <c r="L65" s="37"/>
      <c r="M65" s="37"/>
    </row>
    <row r="66" spans="2:13" ht="15.75">
      <c r="B66" s="37"/>
      <c r="C66" s="37"/>
      <c r="D66" s="37"/>
      <c r="E66" s="37"/>
      <c r="F66" s="37"/>
      <c r="G66" s="37"/>
      <c r="H66" s="37"/>
      <c r="I66" s="37"/>
      <c r="J66" s="37"/>
      <c r="K66" s="37"/>
      <c r="L66" s="37"/>
      <c r="M66" s="37"/>
    </row>
    <row r="67" spans="2:13" ht="15.75">
      <c r="B67" s="37"/>
      <c r="C67" s="37"/>
      <c r="D67" s="37"/>
      <c r="E67" s="37"/>
      <c r="F67" s="37"/>
      <c r="G67" s="37"/>
      <c r="H67" s="37"/>
      <c r="I67" s="37"/>
      <c r="J67" s="37"/>
      <c r="K67" s="37"/>
      <c r="L67" s="37"/>
      <c r="M67" s="37"/>
    </row>
    <row r="68" spans="2:13" ht="15.75">
      <c r="B68" s="37"/>
      <c r="C68" s="37"/>
      <c r="D68" s="37"/>
      <c r="E68" s="37"/>
      <c r="F68" s="37"/>
      <c r="G68" s="37"/>
      <c r="H68" s="37"/>
      <c r="I68" s="37"/>
      <c r="J68" s="37"/>
      <c r="K68" s="37"/>
      <c r="L68" s="37"/>
      <c r="M68" s="37"/>
    </row>
  </sheetData>
  <sheetProtection password="E10C" sheet="1" selectLockedCells="1"/>
  <mergeCells count="30">
    <mergeCell ref="C2:M3"/>
    <mergeCell ref="C5:L5"/>
    <mergeCell ref="C6:L6"/>
    <mergeCell ref="C7:L7"/>
    <mergeCell ref="C4:M4"/>
    <mergeCell ref="C8:L8"/>
    <mergeCell ref="C16:L16"/>
    <mergeCell ref="E41:I41"/>
    <mergeCell ref="C11:L11"/>
    <mergeCell ref="C12:L12"/>
    <mergeCell ref="D17:G17"/>
    <mergeCell ref="C19:F19"/>
    <mergeCell ref="C14:L14"/>
    <mergeCell ref="C13:L13"/>
    <mergeCell ref="C15:L15"/>
    <mergeCell ref="D24:G24"/>
    <mergeCell ref="D25:G25"/>
    <mergeCell ref="D26:G26"/>
    <mergeCell ref="C27:F27"/>
    <mergeCell ref="D28:G28"/>
    <mergeCell ref="D20:G20"/>
    <mergeCell ref="D21:G21"/>
    <mergeCell ref="D22:G22"/>
    <mergeCell ref="D23:G23"/>
    <mergeCell ref="C35:F35"/>
    <mergeCell ref="D29:G29"/>
    <mergeCell ref="D30:G30"/>
    <mergeCell ref="D31:G31"/>
    <mergeCell ref="D32:G32"/>
    <mergeCell ref="C33:F33"/>
  </mergeCells>
  <hyperlinks>
    <hyperlink ref="C35:F35" r:id="rId1" display="mailto:Anne-Marie.Bangels@sante.belgique.be"/>
  </hyperlinks>
  <printOptions/>
  <pageMargins left="0.91" right="0.26" top="0.25" bottom="0.17" header="0.25" footer="0.17"/>
  <pageSetup horizontalDpi="600" verticalDpi="600" orientation="landscape" paperSize="9" scale="75" r:id="rId3"/>
  <drawing r:id="rId2"/>
</worksheet>
</file>

<file path=xl/worksheets/sheet6.xml><?xml version="1.0" encoding="utf-8"?>
<worksheet xmlns="http://schemas.openxmlformats.org/spreadsheetml/2006/main" xmlns:r="http://schemas.openxmlformats.org/officeDocument/2006/relationships">
  <sheetPr codeName="Sheet10">
    <tabColor indexed="18"/>
  </sheetPr>
  <dimension ref="C2:D39"/>
  <sheetViews>
    <sheetView zoomScalePageLayoutView="0" workbookViewId="0" topLeftCell="A1">
      <selection activeCell="E8" sqref="E8"/>
    </sheetView>
  </sheetViews>
  <sheetFormatPr defaultColWidth="11.421875" defaultRowHeight="12.75"/>
  <cols>
    <col min="1" max="2" width="2.28125" style="0" customWidth="1"/>
    <col min="3" max="3" width="63.8515625" style="0" customWidth="1"/>
  </cols>
  <sheetData>
    <row r="1" ht="13.5" thickBot="1"/>
    <row r="2" ht="42.75" thickBot="1">
      <c r="C2" s="182" t="s">
        <v>666</v>
      </c>
    </row>
    <row r="3" ht="24.75">
      <c r="C3" s="1"/>
    </row>
    <row r="4" ht="15" customHeight="1">
      <c r="C4" s="2" t="s">
        <v>146</v>
      </c>
    </row>
    <row r="5" ht="31.5" customHeight="1">
      <c r="C5" s="3" t="s">
        <v>295</v>
      </c>
    </row>
    <row r="6" ht="57.75" customHeight="1">
      <c r="C6" s="3" t="s">
        <v>667</v>
      </c>
    </row>
    <row r="7" ht="61.5" customHeight="1">
      <c r="C7" s="3" t="s">
        <v>187</v>
      </c>
    </row>
    <row r="8" ht="61.5" customHeight="1">
      <c r="C8" s="184" t="s">
        <v>330</v>
      </c>
    </row>
    <row r="9" ht="102.75" customHeight="1">
      <c r="C9" s="3"/>
    </row>
    <row r="10" ht="102.75" customHeight="1">
      <c r="C10" s="3"/>
    </row>
    <row r="11" ht="61.5" customHeight="1">
      <c r="C11" s="3" t="s">
        <v>571</v>
      </c>
    </row>
    <row r="12" ht="24.75" customHeight="1">
      <c r="C12" s="3" t="s">
        <v>135</v>
      </c>
    </row>
    <row r="13" ht="24.75" customHeight="1">
      <c r="C13" s="3" t="s">
        <v>81</v>
      </c>
    </row>
    <row r="14" ht="24.75" customHeight="1">
      <c r="C14" s="3" t="s">
        <v>185</v>
      </c>
    </row>
    <row r="15" ht="18" customHeight="1">
      <c r="C15" s="4" t="s">
        <v>147</v>
      </c>
    </row>
    <row r="16" ht="61.5" customHeight="1" thickBot="1">
      <c r="C16" s="3" t="s">
        <v>184</v>
      </c>
    </row>
    <row r="17" spans="3:4" ht="37.5" customHeight="1" thickBot="1">
      <c r="C17" s="3"/>
      <c r="D17" s="185" t="s">
        <v>332</v>
      </c>
    </row>
    <row r="18" spans="3:4" ht="37.5" customHeight="1" thickBot="1">
      <c r="C18" s="3"/>
      <c r="D18" s="186" t="s">
        <v>333</v>
      </c>
    </row>
    <row r="19" spans="3:4" ht="37.5" customHeight="1" thickBot="1">
      <c r="C19" s="184" t="s">
        <v>183</v>
      </c>
      <c r="D19" s="187"/>
    </row>
    <row r="20" spans="3:4" ht="37.5" customHeight="1" thickBot="1">
      <c r="C20" s="3"/>
      <c r="D20" s="185" t="s">
        <v>348</v>
      </c>
    </row>
    <row r="21" spans="3:4" ht="37.5" customHeight="1" thickBot="1">
      <c r="C21" s="3"/>
      <c r="D21" s="186" t="s">
        <v>619</v>
      </c>
    </row>
    <row r="22" spans="3:4" ht="37.5" customHeight="1" thickBot="1">
      <c r="C22" s="3"/>
      <c r="D22" s="186" t="s">
        <v>620</v>
      </c>
    </row>
    <row r="23" spans="3:4" ht="37.5" customHeight="1" thickBot="1">
      <c r="C23" s="3"/>
      <c r="D23" s="186" t="s">
        <v>621</v>
      </c>
    </row>
    <row r="24" spans="3:4" ht="37.5" customHeight="1" thickBot="1">
      <c r="C24" s="73"/>
      <c r="D24" s="186" t="s">
        <v>622</v>
      </c>
    </row>
    <row r="25" spans="3:4" ht="44.25" customHeight="1" thickBot="1">
      <c r="C25" s="5"/>
      <c r="D25" s="186" t="s">
        <v>507</v>
      </c>
    </row>
    <row r="26" spans="3:4" ht="54" customHeight="1" thickBot="1">
      <c r="C26" s="36"/>
      <c r="D26" s="186" t="s">
        <v>349</v>
      </c>
    </row>
    <row r="27" ht="24" customHeight="1" thickBot="1">
      <c r="C27" s="184" t="s">
        <v>664</v>
      </c>
    </row>
    <row r="28" spans="3:4" ht="165.75" thickBot="1">
      <c r="C28" s="6"/>
      <c r="D28" s="185" t="s">
        <v>665</v>
      </c>
    </row>
    <row r="29" ht="105.75" thickBot="1">
      <c r="D29" s="186" t="s">
        <v>350</v>
      </c>
    </row>
    <row r="30" ht="60.75" thickBot="1">
      <c r="D30" s="186" t="s">
        <v>351</v>
      </c>
    </row>
    <row r="31" ht="75.75" thickBot="1">
      <c r="D31" s="186" t="s">
        <v>508</v>
      </c>
    </row>
    <row r="32" ht="13.5" thickBot="1"/>
    <row r="33" ht="15.75" thickBot="1">
      <c r="C33" s="188" t="s">
        <v>334</v>
      </c>
    </row>
    <row r="34" ht="30.75" thickBot="1">
      <c r="C34" s="189" t="s">
        <v>335</v>
      </c>
    </row>
    <row r="35" ht="12.75">
      <c r="C35" s="66" t="s">
        <v>336</v>
      </c>
    </row>
    <row r="36" ht="13.5" thickBot="1">
      <c r="C36" s="192"/>
    </row>
    <row r="39" ht="12.75">
      <c r="C39" s="13" t="s">
        <v>10</v>
      </c>
    </row>
  </sheetData>
  <sheetProtection selectLockedCells="1" selectUnlockedCells="1"/>
  <hyperlinks>
    <hyperlink ref="C35" r:id="rId1" display="Anne-Marie.Bangels@sante.belgique.be"/>
  </hyperlinks>
  <printOptions/>
  <pageMargins left="0.787401575" right="0.787401575" top="0.984251969" bottom="0.984251969" header="0.5" footer="0.5"/>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sheetPr codeName="Sheet11">
    <tabColor indexed="18"/>
  </sheetPr>
  <dimension ref="B2:E39"/>
  <sheetViews>
    <sheetView zoomScale="85" zoomScaleNormal="85" zoomScalePageLayoutView="0" workbookViewId="0" topLeftCell="A13">
      <selection activeCell="C27" sqref="C27"/>
    </sheetView>
  </sheetViews>
  <sheetFormatPr defaultColWidth="11.421875" defaultRowHeight="12.75"/>
  <cols>
    <col min="1" max="1" width="2.28125" style="0" customWidth="1"/>
    <col min="2" max="2" width="7.140625" style="0" customWidth="1"/>
    <col min="3" max="3" width="86.28125" style="0" customWidth="1"/>
  </cols>
  <sheetData>
    <row r="2" ht="21">
      <c r="B2" s="183" t="s">
        <v>662</v>
      </c>
    </row>
    <row r="3" ht="24.75">
      <c r="B3" s="1"/>
    </row>
    <row r="4" spans="2:3" ht="15" customHeight="1">
      <c r="B4" s="2"/>
      <c r="C4" s="2" t="s">
        <v>1</v>
      </c>
    </row>
    <row r="5" spans="2:3" ht="30.75" customHeight="1">
      <c r="B5" s="3"/>
      <c r="C5" s="3" t="s">
        <v>297</v>
      </c>
    </row>
    <row r="6" spans="2:5" ht="57.75" customHeight="1">
      <c r="B6" s="73"/>
      <c r="C6" s="73" t="s">
        <v>663</v>
      </c>
      <c r="E6" s="154"/>
    </row>
    <row r="7" spans="2:3" ht="61.5" customHeight="1">
      <c r="B7" s="73"/>
      <c r="C7" s="73" t="s">
        <v>0</v>
      </c>
    </row>
    <row r="8" spans="2:3" ht="31.5" customHeight="1">
      <c r="B8" s="3"/>
      <c r="C8" s="184" t="s">
        <v>331</v>
      </c>
    </row>
    <row r="9" spans="2:3" ht="150.75" customHeight="1">
      <c r="B9" s="3"/>
      <c r="C9" s="3"/>
    </row>
    <row r="10" spans="2:3" ht="25.5" customHeight="1">
      <c r="B10" s="3"/>
      <c r="C10" s="3"/>
    </row>
    <row r="11" spans="2:3" ht="61.5" customHeight="1">
      <c r="B11" s="3"/>
      <c r="C11" s="3" t="s">
        <v>296</v>
      </c>
    </row>
    <row r="12" spans="2:3" ht="24.75" customHeight="1">
      <c r="B12" s="3"/>
      <c r="C12" s="3" t="s">
        <v>136</v>
      </c>
    </row>
    <row r="13" spans="2:3" ht="24.75" customHeight="1">
      <c r="B13" s="3"/>
      <c r="C13" s="3" t="s">
        <v>80</v>
      </c>
    </row>
    <row r="14" spans="2:3" ht="24.75" customHeight="1">
      <c r="B14" s="3"/>
      <c r="C14" s="3" t="s">
        <v>194</v>
      </c>
    </row>
    <row r="15" spans="2:3" ht="18" customHeight="1">
      <c r="B15" s="4"/>
      <c r="C15" s="4" t="s">
        <v>2</v>
      </c>
    </row>
    <row r="16" spans="2:3" ht="27" customHeight="1" thickBot="1">
      <c r="B16" s="3"/>
      <c r="C16" s="3" t="s">
        <v>188</v>
      </c>
    </row>
    <row r="17" spans="2:4" ht="27" customHeight="1" thickBot="1">
      <c r="B17" s="3"/>
      <c r="C17" s="3"/>
      <c r="D17" s="188" t="s">
        <v>337</v>
      </c>
    </row>
    <row r="18" spans="2:4" ht="27" customHeight="1" thickBot="1">
      <c r="B18" s="3"/>
      <c r="C18" s="3"/>
      <c r="D18" s="189" t="s">
        <v>338</v>
      </c>
    </row>
    <row r="19" spans="2:4" ht="27" customHeight="1" thickBot="1">
      <c r="B19" s="3"/>
      <c r="C19" s="184" t="s">
        <v>339</v>
      </c>
      <c r="D19" s="190"/>
    </row>
    <row r="20" spans="2:4" ht="27" customHeight="1" thickBot="1">
      <c r="B20" s="3"/>
      <c r="C20" s="3"/>
      <c r="D20" s="188" t="s">
        <v>340</v>
      </c>
    </row>
    <row r="21" spans="2:4" ht="27" customHeight="1" thickBot="1">
      <c r="B21" s="3"/>
      <c r="C21" s="3"/>
      <c r="D21" s="189" t="s">
        <v>623</v>
      </c>
    </row>
    <row r="22" spans="2:4" ht="27" customHeight="1" thickBot="1">
      <c r="B22" s="3"/>
      <c r="C22" s="3"/>
      <c r="D22" s="189" t="s">
        <v>624</v>
      </c>
    </row>
    <row r="23" spans="2:4" ht="27" customHeight="1" thickBot="1">
      <c r="B23" s="3"/>
      <c r="C23" s="3"/>
      <c r="D23" s="189" t="s">
        <v>626</v>
      </c>
    </row>
    <row r="24" spans="2:4" ht="27" customHeight="1" thickBot="1">
      <c r="B24" s="3"/>
      <c r="C24" s="3"/>
      <c r="D24" s="189" t="s">
        <v>625</v>
      </c>
    </row>
    <row r="25" spans="2:4" ht="27" customHeight="1" thickBot="1">
      <c r="B25" s="3"/>
      <c r="C25" s="3"/>
      <c r="D25" s="189" t="s">
        <v>506</v>
      </c>
    </row>
    <row r="26" spans="2:4" ht="27" customHeight="1" thickBot="1">
      <c r="B26" s="3"/>
      <c r="C26" s="3"/>
      <c r="D26" s="189" t="s">
        <v>341</v>
      </c>
    </row>
    <row r="27" spans="2:3" ht="38.25" customHeight="1" thickBot="1">
      <c r="B27" s="3"/>
      <c r="C27" s="184" t="s">
        <v>668</v>
      </c>
    </row>
    <row r="28" spans="2:4" ht="38.25" customHeight="1" thickBot="1">
      <c r="B28" s="3"/>
      <c r="C28" s="73"/>
      <c r="D28" s="188" t="s">
        <v>669</v>
      </c>
    </row>
    <row r="29" spans="2:4" ht="62.25" customHeight="1" thickBot="1">
      <c r="B29" s="74"/>
      <c r="C29" s="74"/>
      <c r="D29" s="189" t="s">
        <v>342</v>
      </c>
    </row>
    <row r="30" spans="2:4" ht="18" customHeight="1" thickBot="1">
      <c r="B30" s="36"/>
      <c r="C30" s="36"/>
      <c r="D30" s="189" t="s">
        <v>343</v>
      </c>
    </row>
    <row r="31" spans="2:4" ht="30.75" thickBot="1">
      <c r="B31" s="16"/>
      <c r="D31" s="189" t="s">
        <v>344</v>
      </c>
    </row>
    <row r="32" ht="13.5" thickBot="1"/>
    <row r="33" ht="15.75" thickBot="1">
      <c r="C33" s="188" t="s">
        <v>345</v>
      </c>
    </row>
    <row r="34" ht="15.75" thickBot="1">
      <c r="C34" s="189" t="s">
        <v>346</v>
      </c>
    </row>
    <row r="35" ht="12.75">
      <c r="C35" s="191" t="s">
        <v>347</v>
      </c>
    </row>
    <row r="36" ht="13.5" thickBot="1">
      <c r="C36" s="192"/>
    </row>
    <row r="37" ht="12.75">
      <c r="C37" s="194"/>
    </row>
    <row r="39" ht="12.75">
      <c r="C39" s="16" t="s">
        <v>137</v>
      </c>
    </row>
  </sheetData>
  <sheetProtection selectLockedCells="1" selectUnlockedCells="1"/>
  <hyperlinks>
    <hyperlink ref="C35" r:id="rId1" display="mailto:Anne-Marie.Bangels@gezondheid.belgie.be"/>
  </hyperlinks>
  <printOptions/>
  <pageMargins left="0.21" right="0.26" top="0.984251969" bottom="0.984251969" header="0.5" footer="0.5"/>
  <pageSetup horizontalDpi="600" verticalDpi="600" orientation="portrait" paperSize="9" scale="80" r:id="rId2"/>
</worksheet>
</file>

<file path=xl/worksheets/sheet8.xml><?xml version="1.0" encoding="utf-8"?>
<worksheet xmlns="http://schemas.openxmlformats.org/spreadsheetml/2006/main" xmlns:r="http://schemas.openxmlformats.org/officeDocument/2006/relationships">
  <sheetPr codeName="Sheet3">
    <tabColor rgb="FFFFFF00"/>
  </sheetPr>
  <dimension ref="A1:AB85"/>
  <sheetViews>
    <sheetView showGridLines="0" showRowColHeaders="0" zoomScaleSheetLayoutView="100" zoomScalePageLayoutView="0" workbookViewId="0" topLeftCell="A1">
      <selection activeCell="A1" sqref="A1"/>
    </sheetView>
  </sheetViews>
  <sheetFormatPr defaultColWidth="9.140625" defaultRowHeight="12.75"/>
  <cols>
    <col min="1" max="1" width="3.8515625" style="0" customWidth="1"/>
    <col min="2" max="2" width="8.8515625" style="0" customWidth="1"/>
    <col min="3" max="3" width="9.140625" style="0" customWidth="1"/>
    <col min="4" max="4" width="12.421875" style="0" customWidth="1"/>
    <col min="5" max="5" width="21.28125" style="0" customWidth="1"/>
    <col min="6" max="6" width="5.421875" style="0" customWidth="1"/>
    <col min="7" max="7" width="17.57421875" style="0" customWidth="1"/>
    <col min="8" max="8" width="4.421875" style="0" customWidth="1"/>
    <col min="9" max="9" width="17.57421875" style="0" customWidth="1"/>
    <col min="10" max="10" width="4.421875" style="0" customWidth="1"/>
    <col min="11" max="11" width="17.57421875" style="0" customWidth="1"/>
    <col min="12" max="12" width="4.421875" style="0" customWidth="1"/>
    <col min="13" max="13" width="17.57421875" style="0" customWidth="1"/>
    <col min="14" max="14" width="4.421875" style="0" customWidth="1"/>
    <col min="15" max="15" width="9.140625" style="0" customWidth="1"/>
    <col min="16" max="16" width="9.140625" style="0" hidden="1" customWidth="1"/>
    <col min="17" max="21" width="9.140625" style="68" hidden="1" customWidth="1"/>
    <col min="22" max="22" width="54.28125" style="68" hidden="1" customWidth="1"/>
    <col min="23" max="28" width="9.140625" style="68" hidden="1" customWidth="1"/>
    <col min="29" max="39" width="9.140625" style="0" hidden="1" customWidth="1"/>
    <col min="40" max="43" width="9.140625" style="0" customWidth="1"/>
  </cols>
  <sheetData>
    <row r="1" spans="1:15" ht="15.75">
      <c r="A1" s="19"/>
      <c r="B1" s="19"/>
      <c r="C1" s="19"/>
      <c r="D1" s="19"/>
      <c r="E1" s="19"/>
      <c r="F1" s="19"/>
      <c r="G1" s="19"/>
      <c r="H1" s="19"/>
      <c r="I1" s="19"/>
      <c r="J1" s="19"/>
      <c r="K1" s="19"/>
      <c r="L1" s="19"/>
      <c r="M1" s="19"/>
      <c r="N1" s="19"/>
      <c r="O1" s="19"/>
    </row>
    <row r="2" spans="1:15" ht="60" customHeight="1">
      <c r="A2" s="52"/>
      <c r="B2" s="52"/>
      <c r="C2" s="293" t="str">
        <f>IF('Introduction-inleiding'!$O$4=1,'1. coordinateursFR'!C2,'1. coordinateursNL'!C2)</f>
        <v>PIJN BIJ KINDEREN, ACTIVITEITENRAPPORT 2019
1. Structuur
</v>
      </c>
      <c r="D2" s="293"/>
      <c r="E2" s="293"/>
      <c r="F2" s="293"/>
      <c r="G2" s="293"/>
      <c r="H2" s="293"/>
      <c r="I2" s="293"/>
      <c r="J2" s="293"/>
      <c r="K2" s="293"/>
      <c r="L2" s="293"/>
      <c r="M2" s="293"/>
      <c r="N2" s="293"/>
      <c r="O2" s="293"/>
    </row>
    <row r="3" spans="1:15" ht="12.75" customHeight="1">
      <c r="A3" s="19"/>
      <c r="B3" s="19"/>
      <c r="C3" s="19"/>
      <c r="D3" s="19"/>
      <c r="E3" s="19"/>
      <c r="F3" s="19"/>
      <c r="G3" s="19"/>
      <c r="H3" s="19"/>
      <c r="I3" s="19"/>
      <c r="J3" s="19"/>
      <c r="K3" s="19"/>
      <c r="L3" s="19"/>
      <c r="M3" s="19"/>
      <c r="N3" s="19"/>
      <c r="O3" s="19"/>
    </row>
    <row r="4" spans="1:15" ht="12.75" customHeight="1">
      <c r="A4" s="19"/>
      <c r="B4" s="59" t="str">
        <f>IF('Introduction-inleiding'!$O$4=1,'1. coordinateursFR'!B4,'1. coordinateursNL'!B4)</f>
        <v>1.1. Contactinformatie van de coördinatoren</v>
      </c>
      <c r="C4" s="19"/>
      <c r="D4" s="19"/>
      <c r="E4" s="19"/>
      <c r="F4" s="19"/>
      <c r="G4" s="19"/>
      <c r="H4" s="19"/>
      <c r="I4" s="19"/>
      <c r="J4" s="19"/>
      <c r="K4" s="19"/>
      <c r="L4" s="19"/>
      <c r="M4" s="19"/>
      <c r="N4" s="19"/>
      <c r="O4" s="19"/>
    </row>
    <row r="5" spans="1:15" ht="12.75" customHeight="1">
      <c r="A5" s="19"/>
      <c r="B5" s="19"/>
      <c r="C5" s="19"/>
      <c r="D5" s="19"/>
      <c r="E5" s="19"/>
      <c r="F5" s="19"/>
      <c r="G5" s="19"/>
      <c r="H5" s="19"/>
      <c r="I5" s="19"/>
      <c r="J5" s="19"/>
      <c r="K5" s="19"/>
      <c r="L5" s="19"/>
      <c r="M5" s="19"/>
      <c r="N5" s="19"/>
      <c r="O5" s="19"/>
    </row>
    <row r="6" spans="1:15" ht="16.5">
      <c r="A6" s="19"/>
      <c r="B6" s="58"/>
      <c r="C6" s="59" t="str">
        <f>IF('Introduction-inleiding'!$O$4=1,'1. coordinateursFR'!C6,'1. coordinateursNL'!C6)</f>
        <v>Geneesheer-coördinator</v>
      </c>
      <c r="D6" s="19"/>
      <c r="E6" s="19"/>
      <c r="F6" s="19"/>
      <c r="G6" s="19"/>
      <c r="H6" s="19"/>
      <c r="I6" s="19"/>
      <c r="J6" s="19"/>
      <c r="K6" s="19"/>
      <c r="L6" s="19"/>
      <c r="M6" s="19"/>
      <c r="N6" s="19"/>
      <c r="O6" s="19"/>
    </row>
    <row r="7" spans="1:25" ht="16.5" thickBot="1">
      <c r="A7" s="19"/>
      <c r="B7" s="19"/>
      <c r="C7" s="19"/>
      <c r="D7" s="19"/>
      <c r="E7" s="19"/>
      <c r="F7" s="19"/>
      <c r="G7" s="19"/>
      <c r="H7" s="19"/>
      <c r="I7" s="19"/>
      <c r="J7" s="19"/>
      <c r="K7" s="19"/>
      <c r="L7" s="19"/>
      <c r="M7" s="19"/>
      <c r="N7" s="19"/>
      <c r="O7" s="19"/>
      <c r="Q7" s="68">
        <f>'Introduction-inleiding'!O4</f>
        <v>0</v>
      </c>
      <c r="T7" s="68">
        <v>1</v>
      </c>
      <c r="Y7" s="68">
        <v>1</v>
      </c>
    </row>
    <row r="8" spans="1:28" ht="21" customHeight="1" thickBot="1">
      <c r="A8" s="19"/>
      <c r="B8" s="19"/>
      <c r="C8" s="306" t="str">
        <f>IF('Introduction-inleiding'!$O$4=1,'1. coordinateursFR'!C8,'1. coordinateursNL'!C8)</f>
        <v>Naam en voornaam :</v>
      </c>
      <c r="D8" s="306"/>
      <c r="E8" s="310"/>
      <c r="F8" s="311"/>
      <c r="G8" s="312"/>
      <c r="H8" s="70"/>
      <c r="I8" s="70"/>
      <c r="J8" s="60"/>
      <c r="K8" s="60"/>
      <c r="L8" s="19"/>
      <c r="M8" s="19"/>
      <c r="N8" s="19"/>
      <c r="O8" s="19"/>
      <c r="Q8" s="68">
        <f>E8</f>
        <v>0</v>
      </c>
      <c r="T8" s="68">
        <v>2</v>
      </c>
      <c r="U8" s="68" t="str">
        <f>IF('Introduction-inleiding'!$O$4=1,V8,W8)</f>
        <v>&lt; 1 jaar</v>
      </c>
      <c r="V8" s="112" t="s">
        <v>300</v>
      </c>
      <c r="W8" s="112" t="s">
        <v>305</v>
      </c>
      <c r="Y8" s="68">
        <v>2</v>
      </c>
      <c r="Z8" s="68" t="str">
        <f>IF('Introduction-inleiding'!$O$4=1,AA8,AB8)</f>
        <v>Anesthesist</v>
      </c>
      <c r="AA8" s="188" t="s">
        <v>355</v>
      </c>
      <c r="AB8" s="112" t="s">
        <v>195</v>
      </c>
    </row>
    <row r="9" spans="1:28" ht="18" customHeight="1" thickBot="1">
      <c r="A9" s="19"/>
      <c r="B9" s="19"/>
      <c r="C9" s="56"/>
      <c r="D9" s="56"/>
      <c r="E9" s="56"/>
      <c r="F9" s="56"/>
      <c r="G9" s="56"/>
      <c r="H9" s="56"/>
      <c r="I9" s="56"/>
      <c r="J9" s="19"/>
      <c r="K9" s="19"/>
      <c r="L9" s="19"/>
      <c r="M9" s="19"/>
      <c r="N9" s="19"/>
      <c r="O9" s="19"/>
      <c r="T9" s="68">
        <v>3</v>
      </c>
      <c r="U9" s="68" t="str">
        <f>IF('Introduction-inleiding'!$O$4=1,V9,W9)</f>
        <v>1-3 jaren</v>
      </c>
      <c r="V9" s="112" t="s">
        <v>301</v>
      </c>
      <c r="W9" s="112" t="s">
        <v>306</v>
      </c>
      <c r="Y9" s="68">
        <v>3</v>
      </c>
      <c r="Z9" s="112" t="str">
        <f>IF('Introduction-inleiding'!$O$4=1,AA9,AB9)</f>
        <v>pediater</v>
      </c>
      <c r="AA9" s="189" t="s">
        <v>356</v>
      </c>
      <c r="AB9" s="188" t="s">
        <v>352</v>
      </c>
    </row>
    <row r="10" spans="1:28" ht="20.25" customHeight="1" thickBot="1">
      <c r="A10" s="19"/>
      <c r="B10" s="19"/>
      <c r="C10" s="306" t="str">
        <f>IF('Introduction-inleiding'!$O$4=1,'1. coordinateursFR'!C10,'1. coordinateursNL'!C10)</f>
        <v>Medische discipline :</v>
      </c>
      <c r="D10" s="306"/>
      <c r="E10" s="56"/>
      <c r="F10" s="56"/>
      <c r="G10" s="56"/>
      <c r="H10" s="56"/>
      <c r="I10" s="56"/>
      <c r="J10" s="19"/>
      <c r="K10" s="19"/>
      <c r="L10" s="19"/>
      <c r="M10" s="19"/>
      <c r="N10" s="19"/>
      <c r="O10" s="19"/>
      <c r="Q10" s="68">
        <v>1</v>
      </c>
      <c r="T10" s="68">
        <v>4</v>
      </c>
      <c r="U10" s="68" t="str">
        <f>IF('Introduction-inleiding'!$O$4=1,V10,W10)</f>
        <v>3-5 jaren</v>
      </c>
      <c r="V10" s="112" t="s">
        <v>302</v>
      </c>
      <c r="W10" s="112" t="s">
        <v>307</v>
      </c>
      <c r="Y10" s="68">
        <v>4</v>
      </c>
      <c r="Z10" s="112" t="str">
        <f>IF('Introduction-inleiding'!$O$4=1,AA10,AB10)</f>
        <v>neonatoloog</v>
      </c>
      <c r="AA10" s="189" t="s">
        <v>357</v>
      </c>
      <c r="AB10" s="189" t="s">
        <v>353</v>
      </c>
    </row>
    <row r="11" spans="1:28" ht="20.25" customHeight="1" thickBot="1">
      <c r="A11" s="19"/>
      <c r="B11" s="19"/>
      <c r="C11" s="110"/>
      <c r="D11" s="110"/>
      <c r="E11" s="56"/>
      <c r="F11" s="56"/>
      <c r="G11" s="56"/>
      <c r="H11" s="56"/>
      <c r="I11" s="56"/>
      <c r="J11" s="19"/>
      <c r="K11" s="19"/>
      <c r="L11" s="19"/>
      <c r="M11" s="19"/>
      <c r="N11" s="19"/>
      <c r="O11" s="19"/>
      <c r="T11" s="68">
        <v>5</v>
      </c>
      <c r="U11" s="68" t="str">
        <f>IF('Introduction-inleiding'!$O$4=1,V11,W11)</f>
        <v>5-10 jaren</v>
      </c>
      <c r="V11" s="112" t="s">
        <v>303</v>
      </c>
      <c r="W11" s="112" t="s">
        <v>308</v>
      </c>
      <c r="Y11" s="68">
        <v>5</v>
      </c>
      <c r="Z11" s="112" t="str">
        <f>IF('Introduction-inleiding'!$O$4=1,AA11,AB11)</f>
        <v>Andere (specificeer)</v>
      </c>
      <c r="AA11" s="189" t="s">
        <v>358</v>
      </c>
      <c r="AB11" s="189" t="s">
        <v>354</v>
      </c>
    </row>
    <row r="12" spans="1:23" ht="26.25" customHeight="1" thickBot="1">
      <c r="A12" s="19"/>
      <c r="B12" s="19"/>
      <c r="C12" s="306" t="str">
        <f>IF('Introduction-inleiding'!$O$4=1,'1. coordinateursFR'!C12,'1. coordinateursNL'!C12)</f>
        <v>Hoeveel uren/week werkt u gemiddeld voor het project” Pijn bij kinderen”</v>
      </c>
      <c r="D12" s="306"/>
      <c r="E12" s="306"/>
      <c r="F12" s="287"/>
      <c r="G12" s="288"/>
      <c r="H12" s="19"/>
      <c r="I12" s="19"/>
      <c r="J12" s="19"/>
      <c r="K12" s="19"/>
      <c r="L12" s="19"/>
      <c r="M12" s="19"/>
      <c r="N12" s="19"/>
      <c r="O12" s="19"/>
      <c r="Q12" s="68">
        <f>G12</f>
        <v>0</v>
      </c>
      <c r="T12" s="68">
        <v>6</v>
      </c>
      <c r="U12" s="68" t="str">
        <f>IF('Introduction-inleiding'!$O$4=1,V12,W12)</f>
        <v>&gt; 10 jaren</v>
      </c>
      <c r="V12" s="112" t="s">
        <v>304</v>
      </c>
      <c r="W12" s="112" t="s">
        <v>309</v>
      </c>
    </row>
    <row r="13" spans="1:15" ht="12.75" customHeight="1">
      <c r="A13" s="19"/>
      <c r="B13" s="19"/>
      <c r="C13" s="56"/>
      <c r="D13" s="56"/>
      <c r="E13" s="56"/>
      <c r="F13" s="56"/>
      <c r="G13" s="56"/>
      <c r="H13" s="56"/>
      <c r="I13" s="56"/>
      <c r="J13" s="19"/>
      <c r="K13" s="19"/>
      <c r="L13" s="19"/>
      <c r="M13" s="19"/>
      <c r="N13" s="19"/>
      <c r="O13" s="19"/>
    </row>
    <row r="14" spans="1:17" ht="30" customHeight="1">
      <c r="A14" s="19"/>
      <c r="B14" s="19"/>
      <c r="C14" s="306" t="str">
        <f>IF('Introduction-inleiding'!$O$4=1,'1. coordinateursFR'!C14,'1. coordinateursNL'!C14)</f>
        <v>Aantal jaren klinische ervaring</v>
      </c>
      <c r="D14" s="306"/>
      <c r="E14" s="306"/>
      <c r="F14" s="306"/>
      <c r="G14" s="56"/>
      <c r="H14" s="56"/>
      <c r="I14" s="56"/>
      <c r="J14" s="19"/>
      <c r="K14" s="289"/>
      <c r="L14" s="19"/>
      <c r="M14" s="19"/>
      <c r="N14" s="19"/>
      <c r="O14" s="19"/>
      <c r="Q14" s="131">
        <v>1</v>
      </c>
    </row>
    <row r="15" spans="1:17" ht="13.5" customHeight="1">
      <c r="A15" s="19"/>
      <c r="B15" s="19"/>
      <c r="C15" s="110"/>
      <c r="D15" s="110"/>
      <c r="E15" s="110"/>
      <c r="F15" s="110"/>
      <c r="G15" s="110"/>
      <c r="H15" s="110"/>
      <c r="I15" s="110"/>
      <c r="J15" s="19"/>
      <c r="K15" s="19"/>
      <c r="L15" s="19"/>
      <c r="M15" s="19"/>
      <c r="N15" s="19"/>
      <c r="O15" s="19"/>
      <c r="Q15" s="122"/>
    </row>
    <row r="16" spans="1:17" ht="27.75" customHeight="1">
      <c r="A16" s="19"/>
      <c r="B16" s="19"/>
      <c r="C16" s="306" t="str">
        <f>IF('Introduction-inleiding'!$O$4=1,'1. coordinateursFR'!C16,'1. coordinateursNL'!C16)</f>
        <v>Aantal jaren ervaring als medische coördinator</v>
      </c>
      <c r="D16" s="306"/>
      <c r="E16" s="306"/>
      <c r="F16" s="110"/>
      <c r="G16" s="110"/>
      <c r="H16" s="110"/>
      <c r="I16" s="110"/>
      <c r="J16" s="19"/>
      <c r="K16" s="19"/>
      <c r="L16" s="19"/>
      <c r="M16" s="19"/>
      <c r="N16" s="19"/>
      <c r="O16" s="19"/>
      <c r="Q16" s="131">
        <v>1</v>
      </c>
    </row>
    <row r="17" spans="1:25" ht="16.5" customHeight="1">
      <c r="A17" s="19"/>
      <c r="B17" s="19"/>
      <c r="C17" s="57"/>
      <c r="D17" s="56"/>
      <c r="E17" s="56"/>
      <c r="F17" s="56"/>
      <c r="G17" s="56"/>
      <c r="H17" s="56"/>
      <c r="I17" s="56"/>
      <c r="J17" s="19"/>
      <c r="K17" s="19"/>
      <c r="L17" s="19"/>
      <c r="M17" s="19"/>
      <c r="N17" s="19"/>
      <c r="O17" s="19"/>
      <c r="Y17" s="68">
        <v>1</v>
      </c>
    </row>
    <row r="18" spans="1:28" ht="16.5" customHeight="1" hidden="1">
      <c r="A18" s="19"/>
      <c r="B18" s="19"/>
      <c r="C18" s="193">
        <f>IF('Introduction-inleiding'!$O$4=1,'1. coordinateursFR'!C18,'1. coordinateursNL'!C18)</f>
        <v>0</v>
      </c>
      <c r="D18" s="193"/>
      <c r="E18" s="193"/>
      <c r="F18" s="56"/>
      <c r="G18" s="56"/>
      <c r="H18" s="56"/>
      <c r="I18" s="56"/>
      <c r="J18" s="19"/>
      <c r="K18" s="19"/>
      <c r="L18" s="19"/>
      <c r="M18" s="19"/>
      <c r="N18" s="19"/>
      <c r="O18" s="19"/>
      <c r="Y18" s="68">
        <v>2</v>
      </c>
      <c r="Z18" s="68" t="str">
        <f>IF('Introduction-inleiding'!$O$4=1,AA18,AB18)</f>
        <v>Bachelor algemene verpleegkunde</v>
      </c>
      <c r="AA18" s="184" t="s">
        <v>361</v>
      </c>
      <c r="AB18" s="184" t="s">
        <v>366</v>
      </c>
    </row>
    <row r="19" spans="1:28" ht="16.5" customHeight="1" hidden="1">
      <c r="A19" s="19"/>
      <c r="B19" s="19"/>
      <c r="C19" s="57"/>
      <c r="D19" s="56"/>
      <c r="E19" s="56"/>
      <c r="F19" s="56"/>
      <c r="G19" s="56"/>
      <c r="H19" s="56"/>
      <c r="I19" s="56"/>
      <c r="J19" s="19"/>
      <c r="K19" s="19"/>
      <c r="L19" s="19"/>
      <c r="M19" s="19"/>
      <c r="N19" s="19"/>
      <c r="O19" s="19"/>
      <c r="Y19" s="68">
        <v>3</v>
      </c>
      <c r="Z19" s="112" t="str">
        <f>IF('Introduction-inleiding'!$O$4=1,AA19,AB19)</f>
        <v>Bachelor vroedkunde</v>
      </c>
      <c r="AA19" s="184" t="s">
        <v>362</v>
      </c>
      <c r="AB19" s="184" t="s">
        <v>367</v>
      </c>
    </row>
    <row r="20" spans="1:28" ht="16.5" customHeight="1">
      <c r="A20" s="19"/>
      <c r="B20" s="58"/>
      <c r="C20" s="59" t="str">
        <f>IF('Introduction-inleiding'!$O$4=1,'1. coordinateursFR'!C20,'1. coordinateursNL'!C20)</f>
        <v>Verpleegkundig coördinator</v>
      </c>
      <c r="D20" s="56"/>
      <c r="E20" s="56"/>
      <c r="F20" s="56"/>
      <c r="G20" s="56"/>
      <c r="H20" s="56"/>
      <c r="I20" s="56"/>
      <c r="J20" s="19"/>
      <c r="K20" s="19"/>
      <c r="L20" s="19"/>
      <c r="M20" s="19"/>
      <c r="N20" s="19"/>
      <c r="O20" s="19"/>
      <c r="Y20" s="68">
        <v>4</v>
      </c>
      <c r="Z20" s="112" t="str">
        <f>IF('Introduction-inleiding'!$O$4=1,AA20,AB20)</f>
        <v>Bachelor pediatrie en neonatologie</v>
      </c>
      <c r="AA20" s="184" t="s">
        <v>363</v>
      </c>
      <c r="AB20" s="184" t="s">
        <v>368</v>
      </c>
    </row>
    <row r="21" spans="1:28" ht="16.5" customHeight="1" thickBot="1">
      <c r="A21" s="19"/>
      <c r="B21" s="19"/>
      <c r="C21" s="57"/>
      <c r="D21" s="56"/>
      <c r="E21" s="56"/>
      <c r="F21" s="56"/>
      <c r="G21" s="56"/>
      <c r="H21" s="56"/>
      <c r="I21" s="56"/>
      <c r="J21" s="19"/>
      <c r="K21" s="19"/>
      <c r="L21" s="19"/>
      <c r="M21" s="19"/>
      <c r="N21" s="19"/>
      <c r="O21" s="19"/>
      <c r="Y21" s="68">
        <v>5</v>
      </c>
      <c r="Z21" s="112" t="str">
        <f>IF('Introduction-inleiding'!$O$4=1,AA21,AB21)</f>
        <v>Banaba sociale verpleegkunde</v>
      </c>
      <c r="AA21" s="184" t="s">
        <v>364</v>
      </c>
      <c r="AB21" s="184" t="s">
        <v>369</v>
      </c>
    </row>
    <row r="22" spans="1:28" ht="21" customHeight="1" thickBot="1">
      <c r="A22" s="19"/>
      <c r="B22" s="19"/>
      <c r="C22" s="306" t="str">
        <f>IF('Introduction-inleiding'!$O$4=1,'1. coordinateursFR'!C22,'1. coordinateursNL'!C22)</f>
        <v>Naam en voornaam</v>
      </c>
      <c r="D22" s="306"/>
      <c r="E22" s="310"/>
      <c r="F22" s="311"/>
      <c r="G22" s="312"/>
      <c r="H22" s="56"/>
      <c r="I22" s="56"/>
      <c r="J22" s="19"/>
      <c r="K22" s="19"/>
      <c r="L22" s="19"/>
      <c r="M22" s="19"/>
      <c r="N22" s="19"/>
      <c r="O22" s="19"/>
      <c r="Q22" s="68">
        <f>E22</f>
        <v>0</v>
      </c>
      <c r="Y22" s="68">
        <v>6</v>
      </c>
      <c r="Z22" s="112" t="str">
        <f>IF('Introduction-inleiding'!$O$4=1,AA22,AB22)</f>
        <v>Banaba psychiatrie</v>
      </c>
      <c r="AA22" s="184" t="s">
        <v>365</v>
      </c>
      <c r="AB22" s="184" t="s">
        <v>370</v>
      </c>
    </row>
    <row r="23" spans="1:28" ht="16.5" customHeight="1">
      <c r="A23" s="19"/>
      <c r="B23" s="19"/>
      <c r="C23" s="57"/>
      <c r="D23" s="56"/>
      <c r="E23" s="56"/>
      <c r="F23" s="56"/>
      <c r="G23" s="56"/>
      <c r="H23" s="56"/>
      <c r="I23" s="56"/>
      <c r="J23" s="19"/>
      <c r="K23" s="19"/>
      <c r="L23" s="19"/>
      <c r="M23" s="19"/>
      <c r="N23" s="19"/>
      <c r="O23" s="19"/>
      <c r="Y23" s="68">
        <v>7</v>
      </c>
      <c r="Z23" s="112" t="str">
        <f>IF('Introduction-inleiding'!$O$4=1,AA23,AB23)</f>
        <v>Andere (specificeer)</v>
      </c>
      <c r="AA23" s="184" t="s">
        <v>358</v>
      </c>
      <c r="AB23" s="184" t="s">
        <v>354</v>
      </c>
    </row>
    <row r="24" spans="1:17" ht="16.5" customHeight="1">
      <c r="A24" s="19"/>
      <c r="B24" s="19"/>
      <c r="C24" s="306" t="str">
        <f>IF('Introduction-inleiding'!$O$4=1,'1. coordinateursFR'!C24,'1. coordinateursNL'!C24)</f>
        <v>Basis diploma</v>
      </c>
      <c r="D24" s="306"/>
      <c r="E24" s="56"/>
      <c r="F24" s="56"/>
      <c r="G24" s="56"/>
      <c r="H24" s="56"/>
      <c r="I24" s="56"/>
      <c r="J24" s="19"/>
      <c r="K24" s="19"/>
      <c r="L24" s="19"/>
      <c r="M24" s="19"/>
      <c r="N24" s="19"/>
      <c r="O24" s="19"/>
      <c r="Q24" s="68">
        <v>1</v>
      </c>
    </row>
    <row r="25" spans="1:15" ht="16.5" customHeight="1">
      <c r="A25" s="19"/>
      <c r="B25" s="19"/>
      <c r="C25" s="57"/>
      <c r="D25" s="56"/>
      <c r="E25" s="56"/>
      <c r="F25" s="56"/>
      <c r="G25" s="56"/>
      <c r="H25" s="56"/>
      <c r="I25" s="56"/>
      <c r="J25" s="19"/>
      <c r="K25" s="19"/>
      <c r="L25" s="19"/>
      <c r="M25" s="19"/>
      <c r="N25" s="19"/>
      <c r="O25" s="19"/>
    </row>
    <row r="26" spans="1:17" ht="16.5" customHeight="1">
      <c r="A26" s="19"/>
      <c r="B26" s="19"/>
      <c r="C26" s="57"/>
      <c r="D26" s="56"/>
      <c r="E26" s="316"/>
      <c r="F26" s="316"/>
      <c r="G26" s="316"/>
      <c r="H26" s="56"/>
      <c r="I26" s="56"/>
      <c r="J26" s="19"/>
      <c r="K26" s="19"/>
      <c r="L26" s="19"/>
      <c r="M26" s="19"/>
      <c r="N26" s="19"/>
      <c r="O26" s="19"/>
      <c r="Q26" s="68">
        <f>E26</f>
        <v>0</v>
      </c>
    </row>
    <row r="27" spans="1:15" ht="12" customHeight="1">
      <c r="A27" s="19"/>
      <c r="B27" s="19"/>
      <c r="C27" s="57"/>
      <c r="D27" s="56"/>
      <c r="E27" s="129"/>
      <c r="F27" s="129"/>
      <c r="G27" s="129"/>
      <c r="H27" s="56"/>
      <c r="I27" s="56"/>
      <c r="J27" s="19"/>
      <c r="K27" s="19"/>
      <c r="L27" s="19"/>
      <c r="M27" s="19"/>
      <c r="N27" s="19"/>
      <c r="O27" s="19"/>
    </row>
    <row r="28" spans="1:17" ht="40.5" customHeight="1">
      <c r="A28" s="19"/>
      <c r="B28" s="19"/>
      <c r="C28" s="306" t="str">
        <f>IF('Introduction-inleiding'!$O$4=1,'1. coordinateursFR'!C28,'1. coordinateursNL'!C28)</f>
        <v>Hoeveel jaren heeft u ervaring in het behandelen van pijn bij kinderen, ongeacht uw functie?</v>
      </c>
      <c r="D28" s="306"/>
      <c r="E28" s="306"/>
      <c r="F28" s="56"/>
      <c r="G28" s="56"/>
      <c r="H28" s="56"/>
      <c r="I28" s="56"/>
      <c r="J28" s="19"/>
      <c r="K28" s="19"/>
      <c r="L28" s="19"/>
      <c r="M28" s="19"/>
      <c r="N28" s="19"/>
      <c r="O28" s="19"/>
      <c r="Q28" s="68">
        <v>1</v>
      </c>
    </row>
    <row r="29" spans="1:15" ht="16.5" customHeight="1">
      <c r="A29" s="19"/>
      <c r="B29" s="19"/>
      <c r="C29" s="306"/>
      <c r="D29" s="306"/>
      <c r="E29" s="306"/>
      <c r="F29" s="306"/>
      <c r="G29" s="306"/>
      <c r="H29" s="56"/>
      <c r="I29" s="56"/>
      <c r="J29" s="19"/>
      <c r="K29" s="19"/>
      <c r="L29" s="19"/>
      <c r="M29" s="19"/>
      <c r="N29" s="19"/>
      <c r="O29" s="19"/>
    </row>
    <row r="30" spans="1:15" ht="21" customHeight="1">
      <c r="A30" s="19"/>
      <c r="B30" s="19"/>
      <c r="C30" s="193" t="str">
        <f>IF('Introduction-inleiding'!$O$4=1,'1. coordinateursFR'!C30,'1. coordinateursNL'!C30)</f>
        <v>Heeft u een kaderopleiding of een masteropleiding gevolgd ? </v>
      </c>
      <c r="D30" s="193"/>
      <c r="E30" s="193"/>
      <c r="F30" s="193"/>
      <c r="G30" s="193"/>
      <c r="H30" s="193"/>
      <c r="I30" s="193"/>
      <c r="J30" s="193"/>
      <c r="K30" s="193"/>
      <c r="L30" s="193"/>
      <c r="M30" s="193"/>
      <c r="N30" s="19"/>
      <c r="O30" s="19"/>
    </row>
    <row r="31" spans="1:15" ht="15.75" customHeight="1">
      <c r="A31" s="19"/>
      <c r="B31" s="19"/>
      <c r="C31" s="193"/>
      <c r="D31" s="193"/>
      <c r="E31" s="193"/>
      <c r="F31" s="193"/>
      <c r="G31" s="193"/>
      <c r="H31" s="193"/>
      <c r="I31" s="193"/>
      <c r="J31" s="193"/>
      <c r="K31" s="193"/>
      <c r="L31" s="193"/>
      <c r="M31" s="193"/>
      <c r="N31" s="19"/>
      <c r="O31" s="19"/>
    </row>
    <row r="32" spans="1:15" ht="15.75" customHeight="1">
      <c r="A32" s="19"/>
      <c r="B32" s="19"/>
      <c r="C32" s="193"/>
      <c r="D32" s="193" t="str">
        <f>IF('Introduction-inleiding'!$O$4=1,'1. coordinateursFR'!D32,'1. coordinateursNL'!D32)</f>
        <v>Ja</v>
      </c>
      <c r="E32" s="193"/>
      <c r="F32" s="193" t="str">
        <f>IF('Introduction-inleiding'!$O$4=1,'1. coordinateursFR'!F32,'1. coordinateursNL'!F32)</f>
        <v>Neen</v>
      </c>
      <c r="G32" s="193"/>
      <c r="H32" s="193"/>
      <c r="I32" s="193"/>
      <c r="J32" s="193"/>
      <c r="K32" s="193"/>
      <c r="L32" s="193"/>
      <c r="M32" s="193"/>
      <c r="N32" s="19"/>
      <c r="O32" s="19"/>
    </row>
    <row r="33" spans="1:17" ht="15.75" customHeight="1">
      <c r="A33" s="19"/>
      <c r="B33" s="19"/>
      <c r="C33" s="193"/>
      <c r="D33" s="193"/>
      <c r="E33" s="193"/>
      <c r="F33" s="193"/>
      <c r="G33" s="193"/>
      <c r="H33" s="193"/>
      <c r="I33" s="193"/>
      <c r="J33" s="193"/>
      <c r="K33" s="193"/>
      <c r="L33" s="193"/>
      <c r="M33" s="193"/>
      <c r="N33" s="19"/>
      <c r="O33" s="19"/>
      <c r="Q33" s="68">
        <v>0</v>
      </c>
    </row>
    <row r="34" spans="1:15" ht="15.75" customHeight="1">
      <c r="A34" s="19"/>
      <c r="B34" s="19"/>
      <c r="C34" s="193"/>
      <c r="D34" s="193"/>
      <c r="E34" s="193"/>
      <c r="F34" s="193"/>
      <c r="G34" s="193"/>
      <c r="H34" s="193"/>
      <c r="I34" s="193"/>
      <c r="J34" s="193"/>
      <c r="K34" s="193"/>
      <c r="L34" s="193"/>
      <c r="M34" s="193"/>
      <c r="N34" s="19"/>
      <c r="O34" s="19"/>
    </row>
    <row r="35" spans="1:18" ht="15.75">
      <c r="A35" s="19"/>
      <c r="B35" s="19"/>
      <c r="C35" s="193" t="str">
        <f>IF('Introduction-inleiding'!$O$4=1,'1. coordinateursFR'!C35,'1. coordinateursNL'!C35)</f>
        <v>Heeft u één of meerdere cursussen gevolgd over volwassen algologie?</v>
      </c>
      <c r="D35" s="19"/>
      <c r="E35" s="19"/>
      <c r="F35" s="19"/>
      <c r="G35" s="19"/>
      <c r="H35" s="19"/>
      <c r="I35" s="19"/>
      <c r="J35" s="19"/>
      <c r="K35" s="19"/>
      <c r="L35" s="19"/>
      <c r="M35" s="19"/>
      <c r="N35" s="19"/>
      <c r="O35" s="19"/>
      <c r="Q35" s="69"/>
      <c r="R35" s="69"/>
    </row>
    <row r="36" spans="1:18" ht="15.75" customHeight="1">
      <c r="A36" s="19"/>
      <c r="B36" s="19"/>
      <c r="C36" s="193"/>
      <c r="D36" s="19"/>
      <c r="E36" s="19"/>
      <c r="F36" s="19"/>
      <c r="G36" s="19"/>
      <c r="H36" s="19"/>
      <c r="I36" s="19"/>
      <c r="J36" s="19"/>
      <c r="K36" s="19"/>
      <c r="L36" s="19"/>
      <c r="M36" s="19"/>
      <c r="N36" s="19"/>
      <c r="O36" s="19"/>
      <c r="Q36" s="69"/>
      <c r="R36" s="69"/>
    </row>
    <row r="37" spans="1:18" ht="15.75" customHeight="1">
      <c r="A37" s="19"/>
      <c r="B37" s="19"/>
      <c r="C37" s="193"/>
      <c r="D37" s="193" t="str">
        <f>IF('Introduction-inleiding'!$O$4=1,'1. coordinateursFR'!D37,'1. coordinateursNL'!D37)</f>
        <v>Ja</v>
      </c>
      <c r="E37" s="19"/>
      <c r="F37" s="193" t="str">
        <f>IF('Introduction-inleiding'!$O$4=1,'1. coordinateursFR'!F37,'1. coordinateursNL'!F37)</f>
        <v>Neen</v>
      </c>
      <c r="G37" s="19"/>
      <c r="H37" s="19"/>
      <c r="I37" s="19"/>
      <c r="J37" s="19"/>
      <c r="K37" s="19"/>
      <c r="L37" s="19"/>
      <c r="M37" s="19"/>
      <c r="N37" s="19"/>
      <c r="O37" s="19"/>
      <c r="Q37" s="69">
        <v>0</v>
      </c>
      <c r="R37" s="69"/>
    </row>
    <row r="38" spans="1:18" ht="15.75" customHeight="1">
      <c r="A38" s="19"/>
      <c r="B38" s="19"/>
      <c r="C38" s="193"/>
      <c r="D38" s="19"/>
      <c r="E38" s="19"/>
      <c r="F38" s="19"/>
      <c r="G38" s="19"/>
      <c r="H38" s="19"/>
      <c r="I38" s="19"/>
      <c r="J38" s="19"/>
      <c r="K38" s="19"/>
      <c r="L38" s="19"/>
      <c r="M38" s="19"/>
      <c r="N38" s="19"/>
      <c r="O38" s="19"/>
      <c r="Q38" s="69"/>
      <c r="R38" s="69"/>
    </row>
    <row r="39" spans="1:18" ht="15.75" customHeight="1">
      <c r="A39" s="19"/>
      <c r="B39" s="19"/>
      <c r="C39" s="193"/>
      <c r="D39" s="19"/>
      <c r="E39" s="19"/>
      <c r="F39" s="19"/>
      <c r="G39" s="19"/>
      <c r="H39" s="19"/>
      <c r="I39" s="19"/>
      <c r="J39" s="19"/>
      <c r="K39" s="19"/>
      <c r="L39" s="19"/>
      <c r="M39" s="19"/>
      <c r="N39" s="19"/>
      <c r="O39" s="19"/>
      <c r="Q39" s="69"/>
      <c r="R39" s="69"/>
    </row>
    <row r="40" spans="1:18" ht="15.75">
      <c r="A40" s="19"/>
      <c r="B40" s="19"/>
      <c r="C40" s="193" t="str">
        <f>IF('Introduction-inleiding'!$O$4=1,'1. coordinateursFR'!C40,'1. coordinateursNL'!C40)</f>
        <v>Heeft u één of meerdere cursussen gevolgd over pediatrische algologie ?</v>
      </c>
      <c r="D40" s="19"/>
      <c r="E40" s="19"/>
      <c r="F40" s="19"/>
      <c r="G40" s="19"/>
      <c r="H40" s="19"/>
      <c r="I40" s="19"/>
      <c r="J40" s="19"/>
      <c r="K40" s="19"/>
      <c r="L40" s="19"/>
      <c r="M40" s="19"/>
      <c r="N40" s="19"/>
      <c r="O40" s="19"/>
      <c r="Q40" s="69"/>
      <c r="R40" s="69"/>
    </row>
    <row r="41" spans="1:18" ht="15.75" customHeight="1">
      <c r="A41" s="19"/>
      <c r="B41" s="19"/>
      <c r="C41" s="19"/>
      <c r="D41" s="19"/>
      <c r="E41" s="19"/>
      <c r="F41" s="19"/>
      <c r="G41" s="19"/>
      <c r="H41" s="19"/>
      <c r="I41" s="19"/>
      <c r="J41" s="19"/>
      <c r="K41" s="19"/>
      <c r="L41" s="19"/>
      <c r="M41" s="19"/>
      <c r="N41" s="19"/>
      <c r="O41" s="19"/>
      <c r="Q41" s="69"/>
      <c r="R41" s="69"/>
    </row>
    <row r="42" spans="1:21" ht="15.75" customHeight="1" thickBot="1">
      <c r="A42" s="19"/>
      <c r="B42" s="19"/>
      <c r="C42" s="19"/>
      <c r="D42" s="193" t="str">
        <f>IF('Introduction-inleiding'!$O$4=1,'1. coordinateursFR'!D42,'1. coordinateursNL'!D42)</f>
        <v>Ja</v>
      </c>
      <c r="E42" s="19"/>
      <c r="F42" s="193" t="str">
        <f>IF('Introduction-inleiding'!$O$4=1,'1. coordinateursFR'!F42,'1. coordinateursNL'!F42)</f>
        <v>Neen</v>
      </c>
      <c r="G42" s="19"/>
      <c r="H42" s="19"/>
      <c r="I42" s="19"/>
      <c r="J42" s="19"/>
      <c r="K42" s="19"/>
      <c r="L42" s="19"/>
      <c r="M42" s="19"/>
      <c r="N42" s="19"/>
      <c r="O42" s="19"/>
      <c r="Q42" s="69">
        <v>0</v>
      </c>
      <c r="R42" s="69"/>
      <c r="U42" s="68">
        <v>1</v>
      </c>
    </row>
    <row r="43" spans="1:22" ht="15.75" customHeight="1" thickBot="1">
      <c r="A43" s="19"/>
      <c r="B43" s="19"/>
      <c r="C43" s="19"/>
      <c r="D43" s="193"/>
      <c r="E43" s="19"/>
      <c r="F43" s="193"/>
      <c r="G43" s="19"/>
      <c r="H43" s="19"/>
      <c r="I43" s="19"/>
      <c r="J43" s="19"/>
      <c r="K43" s="19"/>
      <c r="L43" s="19"/>
      <c r="M43" s="19"/>
      <c r="N43" s="19"/>
      <c r="O43" s="19"/>
      <c r="Q43" s="69"/>
      <c r="R43" s="69"/>
      <c r="U43" s="68">
        <v>2</v>
      </c>
      <c r="V43" s="290" t="s">
        <v>636</v>
      </c>
    </row>
    <row r="44" spans="1:22" ht="15.75" customHeight="1" thickBot="1">
      <c r="A44" s="19"/>
      <c r="B44" s="19"/>
      <c r="C44" s="19"/>
      <c r="D44" s="193"/>
      <c r="E44" s="19"/>
      <c r="F44" s="193"/>
      <c r="G44" s="19"/>
      <c r="H44" s="19"/>
      <c r="I44" s="19"/>
      <c r="J44" s="19"/>
      <c r="K44" s="19"/>
      <c r="L44" s="19"/>
      <c r="M44" s="19"/>
      <c r="N44" s="19"/>
      <c r="O44" s="19"/>
      <c r="Q44" s="69"/>
      <c r="R44" s="69"/>
      <c r="U44" s="68">
        <v>3</v>
      </c>
      <c r="V44" s="291" t="s">
        <v>637</v>
      </c>
    </row>
    <row r="45" spans="1:22" ht="15" customHeight="1" thickBot="1">
      <c r="A45" s="19"/>
      <c r="B45" s="19"/>
      <c r="C45" s="19"/>
      <c r="D45" s="193" t="str">
        <f>IF('Introduction-inleiding'!$O$4=1,'1. coordinateursFR'!D45,'1. coordinateursNL'!D45)</f>
        <v>Indien ja, welke</v>
      </c>
      <c r="E45" s="19"/>
      <c r="F45" s="193"/>
      <c r="G45" s="19"/>
      <c r="H45" s="19"/>
      <c r="I45" s="19"/>
      <c r="J45" s="19"/>
      <c r="K45" s="19"/>
      <c r="L45" s="19"/>
      <c r="M45" s="19"/>
      <c r="N45" s="19"/>
      <c r="O45" s="19"/>
      <c r="Q45" s="69"/>
      <c r="R45" s="69"/>
      <c r="U45" s="68">
        <v>4</v>
      </c>
      <c r="V45" s="291" t="s">
        <v>638</v>
      </c>
    </row>
    <row r="46" spans="1:22" ht="15" customHeight="1" thickBot="1">
      <c r="A46" s="19"/>
      <c r="B46" s="19"/>
      <c r="C46" s="19"/>
      <c r="D46" s="193"/>
      <c r="E46" s="19"/>
      <c r="F46" s="193"/>
      <c r="G46" s="19"/>
      <c r="H46" s="19"/>
      <c r="I46" s="19"/>
      <c r="J46" s="19"/>
      <c r="K46" s="19"/>
      <c r="L46" s="19"/>
      <c r="M46" s="19"/>
      <c r="N46" s="19"/>
      <c r="O46" s="19"/>
      <c r="Q46" s="69"/>
      <c r="R46" s="69"/>
      <c r="U46" s="68">
        <v>5</v>
      </c>
      <c r="V46" s="291" t="s">
        <v>639</v>
      </c>
    </row>
    <row r="47" spans="1:22" ht="15" customHeight="1" thickBot="1">
      <c r="A47" s="19"/>
      <c r="B47" s="19"/>
      <c r="C47" s="19"/>
      <c r="D47" s="193"/>
      <c r="E47" s="19"/>
      <c r="F47" s="193"/>
      <c r="G47" s="19"/>
      <c r="H47" s="19"/>
      <c r="I47" s="19"/>
      <c r="J47" s="19"/>
      <c r="K47" s="19"/>
      <c r="L47" s="19"/>
      <c r="M47" s="19"/>
      <c r="N47" s="19"/>
      <c r="O47" s="19"/>
      <c r="Q47" s="69">
        <v>1</v>
      </c>
      <c r="R47" s="69"/>
      <c r="U47" s="68">
        <v>6</v>
      </c>
      <c r="V47" s="291" t="s">
        <v>640</v>
      </c>
    </row>
    <row r="48" spans="1:22" ht="15" customHeight="1" thickBot="1">
      <c r="A48" s="19"/>
      <c r="B48" s="19"/>
      <c r="C48" s="19"/>
      <c r="D48" s="193"/>
      <c r="E48" s="19"/>
      <c r="F48" s="193"/>
      <c r="G48" s="19"/>
      <c r="H48" s="19"/>
      <c r="I48" s="19"/>
      <c r="J48" s="19"/>
      <c r="K48" s="19"/>
      <c r="L48" s="19"/>
      <c r="M48" s="19"/>
      <c r="N48" s="19"/>
      <c r="O48" s="19"/>
      <c r="Q48" s="69"/>
      <c r="R48" s="69"/>
      <c r="U48" s="68">
        <v>7</v>
      </c>
      <c r="V48" s="291" t="s">
        <v>641</v>
      </c>
    </row>
    <row r="49" spans="1:22" ht="15" customHeight="1" thickBot="1">
      <c r="A49" s="19"/>
      <c r="B49" s="19"/>
      <c r="C49" s="19"/>
      <c r="D49" s="193"/>
      <c r="E49" s="19"/>
      <c r="F49" s="193"/>
      <c r="G49" s="19"/>
      <c r="H49" s="19"/>
      <c r="I49" s="19"/>
      <c r="J49" s="19"/>
      <c r="K49" s="19"/>
      <c r="L49" s="19"/>
      <c r="M49" s="19"/>
      <c r="N49" s="19"/>
      <c r="O49" s="19"/>
      <c r="Q49" s="69">
        <v>1</v>
      </c>
      <c r="R49" s="69"/>
      <c r="U49" s="68">
        <v>8</v>
      </c>
      <c r="V49" s="291" t="s">
        <v>642</v>
      </c>
    </row>
    <row r="50" spans="1:22" ht="15" customHeight="1" thickBot="1">
      <c r="A50" s="19"/>
      <c r="B50" s="19"/>
      <c r="C50" s="19"/>
      <c r="D50" s="193"/>
      <c r="E50" s="19"/>
      <c r="F50" s="193"/>
      <c r="G50" s="19"/>
      <c r="H50" s="19"/>
      <c r="I50" s="19"/>
      <c r="J50" s="19"/>
      <c r="K50" s="19"/>
      <c r="L50" s="19"/>
      <c r="M50" s="19"/>
      <c r="N50" s="19"/>
      <c r="O50" s="19"/>
      <c r="Q50" s="69">
        <v>1</v>
      </c>
      <c r="R50" s="69"/>
      <c r="U50" s="68">
        <v>9</v>
      </c>
      <c r="V50" s="291" t="s">
        <v>643</v>
      </c>
    </row>
    <row r="51" spans="1:22" ht="15" customHeight="1" thickBot="1">
      <c r="A51" s="19"/>
      <c r="B51" s="19"/>
      <c r="C51" s="19"/>
      <c r="D51" s="193"/>
      <c r="E51" s="19"/>
      <c r="F51" s="193"/>
      <c r="G51" s="19"/>
      <c r="H51" s="19"/>
      <c r="I51" s="19"/>
      <c r="J51" s="19"/>
      <c r="K51" s="19"/>
      <c r="L51" s="19"/>
      <c r="M51" s="19"/>
      <c r="N51" s="19"/>
      <c r="O51" s="19"/>
      <c r="Q51" s="69"/>
      <c r="R51" s="69"/>
      <c r="U51" s="68">
        <v>10</v>
      </c>
      <c r="V51" s="291" t="s">
        <v>644</v>
      </c>
    </row>
    <row r="52" spans="1:22" ht="15" customHeight="1" thickBot="1">
      <c r="A52" s="19"/>
      <c r="B52" s="19"/>
      <c r="C52" s="19"/>
      <c r="D52" s="193"/>
      <c r="E52" s="19"/>
      <c r="F52" s="193"/>
      <c r="G52" s="19"/>
      <c r="H52" s="19"/>
      <c r="I52" s="19"/>
      <c r="J52" s="19"/>
      <c r="K52" s="19"/>
      <c r="L52" s="19"/>
      <c r="M52" s="19"/>
      <c r="N52" s="19"/>
      <c r="O52" s="19"/>
      <c r="Q52" s="69">
        <v>1</v>
      </c>
      <c r="R52" s="69"/>
      <c r="U52" s="68">
        <v>11</v>
      </c>
      <c r="V52" s="291" t="s">
        <v>645</v>
      </c>
    </row>
    <row r="53" spans="1:22" ht="15" customHeight="1" thickBot="1">
      <c r="A53" s="19"/>
      <c r="B53" s="19"/>
      <c r="C53" s="19"/>
      <c r="D53" s="193"/>
      <c r="E53" s="19"/>
      <c r="F53" s="193"/>
      <c r="G53" s="19"/>
      <c r="H53" s="19"/>
      <c r="I53" s="19"/>
      <c r="J53" s="19"/>
      <c r="K53" s="19"/>
      <c r="L53" s="19"/>
      <c r="M53" s="19"/>
      <c r="N53" s="19"/>
      <c r="O53" s="19"/>
      <c r="Q53" s="69"/>
      <c r="R53" s="69"/>
      <c r="U53" s="68">
        <v>12</v>
      </c>
      <c r="V53" s="291" t="s">
        <v>646</v>
      </c>
    </row>
    <row r="54" spans="1:22" ht="21" customHeight="1" thickBot="1">
      <c r="A54" s="19"/>
      <c r="B54" s="19"/>
      <c r="C54" s="19"/>
      <c r="D54" s="193"/>
      <c r="E54" s="222" t="str">
        <f>IF('Introduction-inleiding'!$O$4=1,'1. coordinateursFR'!E52,'1. coordinateursNL'!E52)</f>
        <v>Andere:</v>
      </c>
      <c r="F54" s="193"/>
      <c r="G54" s="313"/>
      <c r="H54" s="314"/>
      <c r="I54" s="314"/>
      <c r="J54" s="315"/>
      <c r="K54" s="19"/>
      <c r="L54" s="19"/>
      <c r="M54" s="19"/>
      <c r="N54" s="19"/>
      <c r="O54" s="19"/>
      <c r="Q54" s="68">
        <f>G54</f>
        <v>0</v>
      </c>
      <c r="R54" s="69"/>
      <c r="U54" s="68">
        <v>13</v>
      </c>
      <c r="V54" s="291" t="s">
        <v>647</v>
      </c>
    </row>
    <row r="55" spans="1:22" ht="15" customHeight="1" thickBot="1">
      <c r="A55" s="19"/>
      <c r="B55" s="19"/>
      <c r="C55" s="19"/>
      <c r="D55" s="193"/>
      <c r="E55" s="19"/>
      <c r="F55" s="193"/>
      <c r="G55" s="19"/>
      <c r="H55" s="19"/>
      <c r="I55" s="19"/>
      <c r="J55" s="19"/>
      <c r="K55" s="19"/>
      <c r="L55" s="19"/>
      <c r="M55" s="19"/>
      <c r="N55" s="19"/>
      <c r="O55" s="19"/>
      <c r="Q55" s="69"/>
      <c r="R55" s="69"/>
      <c r="U55" s="68">
        <v>14</v>
      </c>
      <c r="V55" s="290" t="s">
        <v>648</v>
      </c>
    </row>
    <row r="56" spans="1:22" ht="15" customHeight="1" thickBot="1">
      <c r="A56" s="19"/>
      <c r="B56" s="19"/>
      <c r="C56" s="19"/>
      <c r="D56" s="193"/>
      <c r="E56" s="19"/>
      <c r="F56" s="193"/>
      <c r="G56" s="19"/>
      <c r="H56" s="19"/>
      <c r="I56" s="19"/>
      <c r="J56" s="19"/>
      <c r="K56" s="19"/>
      <c r="L56" s="19"/>
      <c r="M56" s="19"/>
      <c r="N56" s="19"/>
      <c r="O56" s="19"/>
      <c r="Q56" s="69"/>
      <c r="R56" s="69"/>
      <c r="U56" s="68">
        <v>15</v>
      </c>
      <c r="V56" s="291" t="s">
        <v>649</v>
      </c>
    </row>
    <row r="57" spans="1:22" ht="15" customHeight="1" thickBot="1">
      <c r="A57" s="19"/>
      <c r="B57" s="19"/>
      <c r="C57" s="19"/>
      <c r="D57" s="193"/>
      <c r="E57" s="19"/>
      <c r="F57" s="193"/>
      <c r="G57" s="19"/>
      <c r="H57" s="19"/>
      <c r="I57" s="19"/>
      <c r="J57" s="19"/>
      <c r="K57" s="19"/>
      <c r="L57" s="19"/>
      <c r="M57" s="19"/>
      <c r="N57" s="19"/>
      <c r="O57" s="19"/>
      <c r="Q57" s="69"/>
      <c r="R57" s="69"/>
      <c r="U57" s="68">
        <v>16</v>
      </c>
      <c r="V57" s="290" t="s">
        <v>650</v>
      </c>
    </row>
    <row r="58" spans="1:22" ht="15" customHeight="1" thickBot="1">
      <c r="A58" s="19"/>
      <c r="B58" s="19"/>
      <c r="C58" s="19"/>
      <c r="D58" s="193"/>
      <c r="E58" s="19"/>
      <c r="F58" s="193"/>
      <c r="G58" s="19"/>
      <c r="H58" s="19"/>
      <c r="I58" s="19"/>
      <c r="J58" s="19"/>
      <c r="K58" s="19"/>
      <c r="L58" s="19"/>
      <c r="M58" s="19"/>
      <c r="N58" s="19"/>
      <c r="O58" s="19"/>
      <c r="Q58" s="69"/>
      <c r="R58" s="69"/>
      <c r="U58" s="68">
        <v>17</v>
      </c>
      <c r="V58" s="291" t="s">
        <v>651</v>
      </c>
    </row>
    <row r="59" spans="1:22" ht="15" customHeight="1" thickBot="1">
      <c r="A59" s="19"/>
      <c r="B59" s="19"/>
      <c r="C59" s="19"/>
      <c r="D59" s="19"/>
      <c r="E59" s="19"/>
      <c r="F59" s="19"/>
      <c r="G59" s="19"/>
      <c r="H59" s="19"/>
      <c r="I59" s="19"/>
      <c r="J59" s="19"/>
      <c r="K59" s="19"/>
      <c r="L59" s="19"/>
      <c r="M59" s="19"/>
      <c r="N59" s="19"/>
      <c r="O59" s="19"/>
      <c r="Q59" s="69"/>
      <c r="R59" s="69"/>
      <c r="U59" s="68">
        <v>18</v>
      </c>
      <c r="V59" s="292" t="s">
        <v>652</v>
      </c>
    </row>
    <row r="60" spans="1:22" ht="15" customHeight="1">
      <c r="A60" s="19"/>
      <c r="B60" s="19"/>
      <c r="C60" s="19"/>
      <c r="D60" s="19"/>
      <c r="E60" s="19"/>
      <c r="F60" s="19"/>
      <c r="G60" s="19"/>
      <c r="H60" s="19"/>
      <c r="I60" s="19"/>
      <c r="J60" s="19"/>
      <c r="K60" s="19"/>
      <c r="L60" s="19"/>
      <c r="M60" s="19"/>
      <c r="N60" s="19"/>
      <c r="O60" s="19"/>
      <c r="Q60" s="69"/>
      <c r="R60" s="69"/>
      <c r="U60" s="68">
        <v>19</v>
      </c>
      <c r="V60" s="292" t="s">
        <v>653</v>
      </c>
    </row>
    <row r="61" spans="1:22" ht="15" customHeight="1" thickBot="1">
      <c r="A61" s="113"/>
      <c r="B61" s="113"/>
      <c r="C61" s="113"/>
      <c r="D61" s="113"/>
      <c r="E61" s="113"/>
      <c r="F61" s="113"/>
      <c r="G61" s="32" t="str">
        <f>IF('Introduction-inleiding'!$O$4=1,'1. coordinateursFR'!G59,'1. coordinateursNL'!G59)</f>
        <v>Klik op de pijl om naar de volgende bladzijde te gaan</v>
      </c>
      <c r="H61" s="113"/>
      <c r="I61" s="113"/>
      <c r="J61" s="113"/>
      <c r="K61" s="113"/>
      <c r="L61" s="113"/>
      <c r="M61" s="113"/>
      <c r="N61" s="113"/>
      <c r="O61" s="113"/>
      <c r="Q61" s="69"/>
      <c r="R61" s="69"/>
      <c r="U61" s="68">
        <v>20</v>
      </c>
      <c r="V61" s="291" t="s">
        <v>654</v>
      </c>
    </row>
    <row r="62" spans="1:22" ht="15" customHeight="1" thickBot="1">
      <c r="A62" s="19"/>
      <c r="B62" s="19"/>
      <c r="C62" s="19"/>
      <c r="D62" s="19"/>
      <c r="E62" s="19"/>
      <c r="F62" s="19"/>
      <c r="G62" s="19"/>
      <c r="H62" s="19"/>
      <c r="I62" s="19"/>
      <c r="J62" s="19"/>
      <c r="K62" s="19"/>
      <c r="L62" s="19"/>
      <c r="M62" s="19"/>
      <c r="N62" s="19"/>
      <c r="O62" s="19"/>
      <c r="Q62" s="69"/>
      <c r="R62" s="69"/>
      <c r="U62" s="68">
        <v>21</v>
      </c>
      <c r="V62" s="291" t="s">
        <v>655</v>
      </c>
    </row>
    <row r="63" spans="1:22" ht="15" customHeight="1" thickBot="1">
      <c r="A63" s="19"/>
      <c r="B63" s="19"/>
      <c r="C63" s="19"/>
      <c r="D63" s="19"/>
      <c r="E63" s="19"/>
      <c r="F63" s="19"/>
      <c r="G63" s="19"/>
      <c r="H63" s="19"/>
      <c r="I63" s="19"/>
      <c r="J63" s="19"/>
      <c r="K63" s="19"/>
      <c r="L63" s="19"/>
      <c r="M63" s="19"/>
      <c r="N63" s="19"/>
      <c r="O63" s="19"/>
      <c r="Q63" s="69"/>
      <c r="R63" s="69"/>
      <c r="U63" s="68">
        <v>22</v>
      </c>
      <c r="V63" s="290" t="s">
        <v>656</v>
      </c>
    </row>
    <row r="64" spans="1:18" ht="15" customHeight="1">
      <c r="A64" s="19"/>
      <c r="B64" s="19"/>
      <c r="C64" s="19"/>
      <c r="D64" s="19"/>
      <c r="E64" s="19"/>
      <c r="F64" s="19"/>
      <c r="G64" s="19"/>
      <c r="H64" s="19"/>
      <c r="I64" s="19"/>
      <c r="J64" s="19"/>
      <c r="K64" s="19"/>
      <c r="L64" s="19"/>
      <c r="M64" s="19"/>
      <c r="N64" s="19"/>
      <c r="O64" s="19"/>
      <c r="Q64" s="69"/>
      <c r="R64" s="69"/>
    </row>
    <row r="65" spans="1:28" s="53" customFormat="1" ht="15" customHeight="1">
      <c r="A65" s="19"/>
      <c r="B65" s="19"/>
      <c r="C65" s="19"/>
      <c r="D65" s="19"/>
      <c r="E65" s="19"/>
      <c r="F65" s="19"/>
      <c r="G65" s="19"/>
      <c r="H65" s="19"/>
      <c r="I65" s="19"/>
      <c r="J65" s="19"/>
      <c r="K65" s="19"/>
      <c r="L65" s="19"/>
      <c r="M65" s="19"/>
      <c r="N65" s="19"/>
      <c r="O65" s="19"/>
      <c r="Q65" s="114"/>
      <c r="R65" s="114"/>
      <c r="S65" s="112"/>
      <c r="T65" s="112"/>
      <c r="U65" s="68"/>
      <c r="V65" s="68"/>
      <c r="W65" s="112"/>
      <c r="X65" s="112"/>
      <c r="Y65" s="112"/>
      <c r="Z65" s="112"/>
      <c r="AA65" s="112"/>
      <c r="AB65" s="112"/>
    </row>
    <row r="66" spans="1:18" ht="15" customHeight="1">
      <c r="A66" s="19"/>
      <c r="B66" s="19"/>
      <c r="C66" s="19"/>
      <c r="D66" s="19"/>
      <c r="E66" s="19"/>
      <c r="F66" s="19"/>
      <c r="G66" s="19"/>
      <c r="H66" s="19"/>
      <c r="I66" s="19"/>
      <c r="J66" s="19"/>
      <c r="K66" s="19"/>
      <c r="L66" s="19"/>
      <c r="M66" s="19"/>
      <c r="N66" s="19"/>
      <c r="O66" s="19"/>
      <c r="Q66" s="69"/>
      <c r="R66" s="69"/>
    </row>
    <row r="67" spans="17:18" ht="15" customHeight="1">
      <c r="Q67" s="69"/>
      <c r="R67" s="69"/>
    </row>
    <row r="68" spans="17:18" ht="15" customHeight="1">
      <c r="Q68" s="69"/>
      <c r="R68" s="69"/>
    </row>
    <row r="69" spans="17:18" ht="15" customHeight="1">
      <c r="Q69" s="69"/>
      <c r="R69" s="69"/>
    </row>
    <row r="70" spans="17:18" ht="15" customHeight="1">
      <c r="Q70" s="69"/>
      <c r="R70" s="69"/>
    </row>
    <row r="71" spans="17:18" ht="15" customHeight="1">
      <c r="Q71" s="69"/>
      <c r="R71" s="69"/>
    </row>
    <row r="72" spans="17:18" ht="12.75">
      <c r="Q72" s="69"/>
      <c r="R72" s="69"/>
    </row>
    <row r="73" spans="17:18" ht="12.75">
      <c r="Q73" s="69"/>
      <c r="R73" s="69"/>
    </row>
    <row r="74" spans="17:18" ht="12.75">
      <c r="Q74" s="69"/>
      <c r="R74" s="69"/>
    </row>
    <row r="75" spans="17:18" ht="12.75">
      <c r="Q75" s="69"/>
      <c r="R75" s="69"/>
    </row>
    <row r="76" spans="17:18" ht="12.75">
      <c r="Q76" s="69"/>
      <c r="R76" s="69"/>
    </row>
    <row r="77" spans="17:18" ht="12.75">
      <c r="Q77" s="69"/>
      <c r="R77" s="69"/>
    </row>
    <row r="78" spans="17:18" ht="12.75">
      <c r="Q78" s="69"/>
      <c r="R78" s="69"/>
    </row>
    <row r="79" spans="17:18" ht="12.75">
      <c r="Q79" s="69"/>
      <c r="R79" s="69"/>
    </row>
    <row r="80" spans="17:18" ht="12.75">
      <c r="Q80" s="69"/>
      <c r="R80" s="69"/>
    </row>
    <row r="81" spans="17:18" ht="12.75">
      <c r="Q81" s="69"/>
      <c r="R81" s="69"/>
    </row>
    <row r="82" spans="17:18" ht="12.75">
      <c r="Q82" s="69"/>
      <c r="R82" s="69"/>
    </row>
    <row r="83" spans="17:18" ht="12.75">
      <c r="Q83" s="69"/>
      <c r="R83" s="69"/>
    </row>
    <row r="84" spans="17:18" ht="12.75">
      <c r="Q84" s="69"/>
      <c r="R84" s="69"/>
    </row>
    <row r="85" spans="17:18" ht="12.75">
      <c r="Q85" s="69"/>
      <c r="R85" s="69"/>
    </row>
  </sheetData>
  <sheetProtection password="E10C" sheet="1" formatRows="0"/>
  <mergeCells count="14">
    <mergeCell ref="G54:J54"/>
    <mergeCell ref="C22:D22"/>
    <mergeCell ref="E22:G22"/>
    <mergeCell ref="C24:D24"/>
    <mergeCell ref="C12:E12"/>
    <mergeCell ref="E26:G26"/>
    <mergeCell ref="C28:E28"/>
    <mergeCell ref="C2:O2"/>
    <mergeCell ref="C29:G29"/>
    <mergeCell ref="C14:F14"/>
    <mergeCell ref="C16:E16"/>
    <mergeCell ref="E8:G8"/>
    <mergeCell ref="C8:D8"/>
    <mergeCell ref="C10:D10"/>
  </mergeCells>
  <conditionalFormatting sqref="F12">
    <cfRule type="expression" priority="3" dxfId="84" stopIfTrue="1">
      <formula>$Q$10=5</formula>
    </cfRule>
  </conditionalFormatting>
  <conditionalFormatting sqref="E26:G26">
    <cfRule type="expression" priority="2" dxfId="84" stopIfTrue="1">
      <formula>$Q$24=7</formula>
    </cfRule>
  </conditionalFormatting>
  <dataValidations count="2">
    <dataValidation type="date" allowBlank="1" showInputMessage="1" showErrorMessage="1" error="Veuillez introduire une date valide&#10;Voer een geldig datum in" sqref="G15:G16">
      <formula1>18264</formula1>
      <formula2>41639</formula2>
    </dataValidation>
    <dataValidation type="date" allowBlank="1" showInputMessage="1" showErrorMessage="1" error="Veuillez introduire une date valide&#10;Voer een geldig datum in" sqref="G14">
      <formula1>18264</formula1>
      <formula2>42004</formula2>
    </dataValidation>
  </dataValidations>
  <printOptions/>
  <pageMargins left="0.17" right="0.17" top="0.22" bottom="0.17" header="0.17" footer="0.17"/>
  <pageSetup horizontalDpi="600" verticalDpi="600" orientation="portrait" paperSize="9" scale="65" r:id="rId4"/>
  <drawing r:id="rId3"/>
  <legacyDrawing r:id="rId2"/>
</worksheet>
</file>

<file path=xl/worksheets/sheet9.xml><?xml version="1.0" encoding="utf-8"?>
<worksheet xmlns="http://schemas.openxmlformats.org/spreadsheetml/2006/main" xmlns:r="http://schemas.openxmlformats.org/officeDocument/2006/relationships">
  <sheetPr codeName="Sheet7">
    <tabColor rgb="FFFFFF00"/>
  </sheetPr>
  <dimension ref="A2:P235"/>
  <sheetViews>
    <sheetView zoomScalePageLayoutView="0" workbookViewId="0" topLeftCell="A1">
      <selection activeCell="G23" sqref="G22:G23"/>
    </sheetView>
  </sheetViews>
  <sheetFormatPr defaultColWidth="9.140625" defaultRowHeight="14.25" customHeight="1"/>
  <cols>
    <col min="4" max="4" width="10.8515625" style="0" customWidth="1"/>
    <col min="5" max="5" width="23.57421875" style="0" customWidth="1"/>
  </cols>
  <sheetData>
    <row r="2" ht="127.5">
      <c r="C2" s="146" t="s">
        <v>671</v>
      </c>
    </row>
    <row r="3" ht="12.75"/>
    <row r="4" ht="12.75">
      <c r="B4" t="s">
        <v>372</v>
      </c>
    </row>
    <row r="5" ht="12.75"/>
    <row r="6" spans="2:3" ht="12.75">
      <c r="B6" s="53" t="s">
        <v>24</v>
      </c>
      <c r="C6" s="53" t="s">
        <v>189</v>
      </c>
    </row>
    <row r="7" ht="12.75"/>
    <row r="8" ht="12.75">
      <c r="C8" s="53" t="s">
        <v>190</v>
      </c>
    </row>
    <row r="9" ht="12.75"/>
    <row r="10" ht="12.75">
      <c r="C10" s="53" t="s">
        <v>191</v>
      </c>
    </row>
    <row r="11" ht="12.75"/>
    <row r="12" spans="3:7" ht="15">
      <c r="C12" s="199" t="s">
        <v>634</v>
      </c>
      <c r="D12" s="33"/>
      <c r="E12" s="33"/>
      <c r="F12" s="33"/>
      <c r="G12" s="33"/>
    </row>
    <row r="13" ht="12.75"/>
    <row r="14" spans="3:6" ht="12.75">
      <c r="C14" s="53" t="s">
        <v>597</v>
      </c>
      <c r="D14" s="147"/>
      <c r="E14" s="147"/>
      <c r="F14" s="38"/>
    </row>
    <row r="15" ht="12.75">
      <c r="C15" s="53"/>
    </row>
    <row r="16" ht="12.75">
      <c r="C16" s="53" t="s">
        <v>598</v>
      </c>
    </row>
    <row r="17" ht="12.75"/>
    <row r="18" ht="15">
      <c r="C18" s="184"/>
    </row>
    <row r="19" ht="12.75"/>
    <row r="20" spans="2:3" ht="15">
      <c r="B20" s="53" t="s">
        <v>153</v>
      </c>
      <c r="C20" s="184" t="s">
        <v>458</v>
      </c>
    </row>
    <row r="21" ht="12.75"/>
    <row r="22" ht="15">
      <c r="C22" s="184" t="s">
        <v>192</v>
      </c>
    </row>
    <row r="23" ht="12.75">
      <c r="C23" s="53"/>
    </row>
    <row r="24" ht="15">
      <c r="C24" s="184" t="s">
        <v>459</v>
      </c>
    </row>
    <row r="25" ht="12.75">
      <c r="C25" s="53"/>
    </row>
    <row r="26" ht="12.75">
      <c r="C26" s="53"/>
    </row>
    <row r="27" ht="12.75">
      <c r="C27" s="53"/>
    </row>
    <row r="28" spans="3:9" ht="15">
      <c r="C28" s="184" t="s">
        <v>555</v>
      </c>
      <c r="D28" s="53"/>
      <c r="E28" s="53"/>
      <c r="F28" s="53"/>
      <c r="G28" s="53"/>
      <c r="H28" s="53"/>
      <c r="I28" s="53"/>
    </row>
    <row r="29" ht="12.75"/>
    <row r="30" spans="3:8" ht="15">
      <c r="C30" s="184" t="s">
        <v>566</v>
      </c>
      <c r="D30" s="53"/>
      <c r="E30" s="53"/>
      <c r="F30" s="53"/>
      <c r="G30" s="53"/>
      <c r="H30" s="53"/>
    </row>
    <row r="31" spans="1:16" ht="12.75">
      <c r="A31" s="38"/>
      <c r="B31" s="38"/>
      <c r="C31" s="76"/>
      <c r="D31" s="62"/>
      <c r="E31" s="76"/>
      <c r="F31" s="76"/>
      <c r="G31" s="76"/>
      <c r="H31" s="76"/>
      <c r="I31" s="38"/>
      <c r="J31" s="38"/>
      <c r="K31" s="38"/>
      <c r="L31" s="38"/>
      <c r="M31" s="38"/>
      <c r="N31" s="38"/>
      <c r="O31" s="38"/>
      <c r="P31" s="38"/>
    </row>
    <row r="32" spans="1:16" ht="12.75">
      <c r="A32" s="38"/>
      <c r="B32" s="38"/>
      <c r="C32" s="76"/>
      <c r="D32" s="53" t="s">
        <v>430</v>
      </c>
      <c r="E32" s="53"/>
      <c r="F32" s="53" t="s">
        <v>431</v>
      </c>
      <c r="G32" s="76"/>
      <c r="H32" s="76"/>
      <c r="I32" s="38"/>
      <c r="J32" s="38"/>
      <c r="K32" s="38"/>
      <c r="L32" s="38"/>
      <c r="M32" s="38"/>
      <c r="N32" s="38"/>
      <c r="O32" s="38"/>
      <c r="P32" s="38"/>
    </row>
    <row r="33" spans="1:16" ht="12.75">
      <c r="A33" s="38"/>
      <c r="B33" s="38"/>
      <c r="C33" s="76"/>
      <c r="D33" s="62"/>
      <c r="E33" s="76"/>
      <c r="F33" s="76"/>
      <c r="G33" s="76"/>
      <c r="H33" s="76"/>
      <c r="I33" s="38"/>
      <c r="J33" s="38"/>
      <c r="K33" s="38"/>
      <c r="L33" s="38"/>
      <c r="M33" s="38"/>
      <c r="N33" s="38"/>
      <c r="O33" s="38"/>
      <c r="P33" s="38"/>
    </row>
    <row r="34" spans="1:16" ht="12.75">
      <c r="A34" s="38"/>
      <c r="B34" s="38"/>
      <c r="C34" s="76"/>
      <c r="D34" s="62"/>
      <c r="E34" s="76"/>
      <c r="F34" s="76"/>
      <c r="G34" s="76"/>
      <c r="H34" s="76"/>
      <c r="I34" s="38"/>
      <c r="J34" s="38"/>
      <c r="K34" s="38"/>
      <c r="L34" s="38"/>
      <c r="M34" s="38"/>
      <c r="N34" s="38"/>
      <c r="O34" s="38"/>
      <c r="P34" s="38"/>
    </row>
    <row r="35" spans="1:16" ht="12.75">
      <c r="A35" s="38"/>
      <c r="B35" s="38"/>
      <c r="C35" s="76" t="s">
        <v>556</v>
      </c>
      <c r="D35" s="62"/>
      <c r="E35" s="76"/>
      <c r="F35" s="76"/>
      <c r="G35" s="76"/>
      <c r="H35" s="76"/>
      <c r="I35" s="38"/>
      <c r="J35" s="38"/>
      <c r="K35" s="38"/>
      <c r="L35" s="38"/>
      <c r="M35" s="38"/>
      <c r="N35" s="38"/>
      <c r="O35" s="38"/>
      <c r="P35" s="38"/>
    </row>
    <row r="36" spans="1:16" ht="12.75">
      <c r="A36" s="38"/>
      <c r="B36" s="38"/>
      <c r="C36" s="76"/>
      <c r="D36" s="62"/>
      <c r="E36" s="76"/>
      <c r="F36" s="76"/>
      <c r="G36" s="76"/>
      <c r="H36" s="76"/>
      <c r="I36" s="38"/>
      <c r="J36" s="38"/>
      <c r="K36" s="38"/>
      <c r="L36" s="38"/>
      <c r="M36" s="38"/>
      <c r="N36" s="38"/>
      <c r="O36" s="38"/>
      <c r="P36" s="38"/>
    </row>
    <row r="37" spans="1:16" ht="12.75">
      <c r="A37" s="38"/>
      <c r="B37" s="38"/>
      <c r="C37" s="76"/>
      <c r="D37" s="53" t="s">
        <v>430</v>
      </c>
      <c r="E37" s="53"/>
      <c r="F37" s="53" t="s">
        <v>431</v>
      </c>
      <c r="G37" s="76"/>
      <c r="H37" s="76"/>
      <c r="I37" s="38"/>
      <c r="J37" s="38"/>
      <c r="K37" s="38"/>
      <c r="L37" s="38"/>
      <c r="M37" s="38"/>
      <c r="N37" s="38"/>
      <c r="O37" s="38"/>
      <c r="P37" s="38"/>
    </row>
    <row r="38" spans="1:16" ht="12.75">
      <c r="A38" s="38"/>
      <c r="B38" s="38"/>
      <c r="C38" s="76"/>
      <c r="D38" s="62"/>
      <c r="E38" s="76"/>
      <c r="F38" s="76"/>
      <c r="G38" s="76"/>
      <c r="H38" s="76"/>
      <c r="I38" s="38"/>
      <c r="J38" s="38"/>
      <c r="K38" s="38"/>
      <c r="L38" s="38"/>
      <c r="M38" s="38"/>
      <c r="N38" s="38"/>
      <c r="O38" s="38"/>
      <c r="P38" s="38"/>
    </row>
    <row r="39" spans="1:16" ht="12.75">
      <c r="A39" s="38"/>
      <c r="B39" s="38"/>
      <c r="C39" s="76"/>
      <c r="D39" s="62"/>
      <c r="E39" s="76"/>
      <c r="F39" s="76"/>
      <c r="G39" s="76"/>
      <c r="H39" s="76"/>
      <c r="I39" s="38"/>
      <c r="J39" s="38"/>
      <c r="K39" s="38"/>
      <c r="L39" s="38"/>
      <c r="M39" s="38"/>
      <c r="N39" s="38"/>
      <c r="O39" s="38"/>
      <c r="P39" s="38"/>
    </row>
    <row r="40" spans="1:16" ht="12.75">
      <c r="A40" s="38"/>
      <c r="B40" s="38"/>
      <c r="C40" s="76" t="s">
        <v>557</v>
      </c>
      <c r="D40" s="62"/>
      <c r="E40" s="76"/>
      <c r="F40" s="76"/>
      <c r="G40" s="76"/>
      <c r="H40" s="76"/>
      <c r="I40" s="38"/>
      <c r="J40" s="38"/>
      <c r="K40" s="38"/>
      <c r="L40" s="38"/>
      <c r="M40" s="38"/>
      <c r="N40" s="38"/>
      <c r="O40" s="38"/>
      <c r="P40" s="38"/>
    </row>
    <row r="41" spans="1:16" ht="12.75">
      <c r="A41" s="38"/>
      <c r="B41" s="38"/>
      <c r="C41" s="76"/>
      <c r="D41" s="62"/>
      <c r="E41" s="76"/>
      <c r="F41" s="76"/>
      <c r="G41" s="76"/>
      <c r="H41" s="76"/>
      <c r="I41" s="38"/>
      <c r="J41" s="38"/>
      <c r="K41" s="38"/>
      <c r="L41" s="38"/>
      <c r="M41" s="38"/>
      <c r="N41" s="38"/>
      <c r="O41" s="38"/>
      <c r="P41" s="38"/>
    </row>
    <row r="42" spans="1:16" ht="12.75">
      <c r="A42" s="38"/>
      <c r="B42" s="38"/>
      <c r="C42" s="76"/>
      <c r="D42" s="53" t="s">
        <v>430</v>
      </c>
      <c r="E42" s="53"/>
      <c r="F42" s="53" t="s">
        <v>431</v>
      </c>
      <c r="G42" s="76"/>
      <c r="H42" s="76"/>
      <c r="I42" s="38"/>
      <c r="J42" s="38"/>
      <c r="K42" s="38"/>
      <c r="L42" s="38"/>
      <c r="M42" s="38"/>
      <c r="N42" s="38"/>
      <c r="O42" s="38"/>
      <c r="P42" s="38"/>
    </row>
    <row r="43" spans="1:16" ht="12.75">
      <c r="A43" s="38"/>
      <c r="B43" s="38"/>
      <c r="C43" s="38"/>
      <c r="D43" s="62"/>
      <c r="E43" s="38"/>
      <c r="F43" s="38"/>
      <c r="G43" s="38"/>
      <c r="H43" s="38"/>
      <c r="I43" s="38"/>
      <c r="J43" s="38"/>
      <c r="K43" s="38"/>
      <c r="L43" s="38"/>
      <c r="M43" s="38"/>
      <c r="N43" s="38"/>
      <c r="O43" s="38"/>
      <c r="P43" s="38"/>
    </row>
    <row r="44" spans="1:16" ht="12.75">
      <c r="A44" s="38"/>
      <c r="B44" s="38"/>
      <c r="C44" s="38"/>
      <c r="D44" s="62"/>
      <c r="E44" s="38"/>
      <c r="F44" s="38"/>
      <c r="G44" s="38"/>
      <c r="H44" s="38"/>
      <c r="I44" s="38"/>
      <c r="J44" s="38"/>
      <c r="K44" s="38"/>
      <c r="L44" s="38"/>
      <c r="M44" s="38"/>
      <c r="N44" s="38"/>
      <c r="O44" s="38"/>
      <c r="P44" s="38"/>
    </row>
    <row r="45" spans="1:16" ht="12.75">
      <c r="A45" s="38"/>
      <c r="B45" s="38"/>
      <c r="C45" s="38"/>
      <c r="D45" s="76" t="s">
        <v>599</v>
      </c>
      <c r="E45" s="38"/>
      <c r="F45" s="38"/>
      <c r="G45" s="38"/>
      <c r="H45" s="38"/>
      <c r="I45" s="38"/>
      <c r="J45" s="38"/>
      <c r="K45" s="38"/>
      <c r="L45" s="38"/>
      <c r="M45" s="38"/>
      <c r="N45" s="38"/>
      <c r="O45" s="38"/>
      <c r="P45" s="38"/>
    </row>
    <row r="46" spans="1:16" ht="12.75">
      <c r="A46" s="38"/>
      <c r="B46" s="38"/>
      <c r="C46" s="38"/>
      <c r="D46" s="62"/>
      <c r="E46" s="38"/>
      <c r="F46" s="38"/>
      <c r="G46" s="38"/>
      <c r="H46" s="38"/>
      <c r="I46" s="38"/>
      <c r="J46" s="38"/>
      <c r="K46" s="38"/>
      <c r="L46" s="38"/>
      <c r="M46" s="38"/>
      <c r="N46" s="38"/>
      <c r="O46" s="38"/>
      <c r="P46" s="38"/>
    </row>
    <row r="47" spans="1:16" ht="12.75">
      <c r="A47" s="38"/>
      <c r="B47" s="38"/>
      <c r="C47" s="38"/>
      <c r="D47" s="62"/>
      <c r="E47" s="38"/>
      <c r="F47" s="38"/>
      <c r="G47" s="38"/>
      <c r="H47" s="38"/>
      <c r="I47" s="38"/>
      <c r="J47" s="38"/>
      <c r="K47" s="38"/>
      <c r="L47" s="38"/>
      <c r="M47" s="38"/>
      <c r="N47" s="38"/>
      <c r="O47" s="38"/>
      <c r="P47" s="38"/>
    </row>
    <row r="48" spans="1:16" ht="12.75">
      <c r="A48" s="38"/>
      <c r="B48" s="38"/>
      <c r="C48" s="38"/>
      <c r="D48" s="62"/>
      <c r="E48" s="38"/>
      <c r="F48" s="38"/>
      <c r="G48" s="38"/>
      <c r="H48" s="38"/>
      <c r="I48" s="38"/>
      <c r="J48" s="38"/>
      <c r="K48" s="38"/>
      <c r="L48" s="38"/>
      <c r="M48" s="38"/>
      <c r="N48" s="38"/>
      <c r="O48" s="38"/>
      <c r="P48" s="38"/>
    </row>
    <row r="49" spans="1:16" ht="12.75">
      <c r="A49" s="38"/>
      <c r="B49" s="38"/>
      <c r="C49" s="38"/>
      <c r="D49" s="62"/>
      <c r="E49" s="38"/>
      <c r="F49" s="38"/>
      <c r="G49" s="38"/>
      <c r="H49" s="38"/>
      <c r="I49" s="38"/>
      <c r="J49" s="38"/>
      <c r="K49" s="38"/>
      <c r="L49" s="38"/>
      <c r="M49" s="38"/>
      <c r="N49" s="38"/>
      <c r="O49" s="38"/>
      <c r="P49" s="38"/>
    </row>
    <row r="50" spans="1:16" ht="12.75">
      <c r="A50" s="38"/>
      <c r="B50" s="38"/>
      <c r="C50" s="38"/>
      <c r="D50" s="62"/>
      <c r="E50" s="38"/>
      <c r="F50" s="38"/>
      <c r="G50" s="38"/>
      <c r="H50" s="38"/>
      <c r="I50" s="38"/>
      <c r="J50" s="38"/>
      <c r="K50" s="38"/>
      <c r="L50" s="38"/>
      <c r="M50" s="38"/>
      <c r="N50" s="38"/>
      <c r="O50" s="38"/>
      <c r="P50" s="38"/>
    </row>
    <row r="51" spans="1:16" ht="12.75">
      <c r="A51" s="38"/>
      <c r="B51" s="38"/>
      <c r="C51" s="38"/>
      <c r="D51" s="62"/>
      <c r="E51" s="38"/>
      <c r="F51" s="38"/>
      <c r="G51" s="38"/>
      <c r="H51" s="38"/>
      <c r="I51" s="38"/>
      <c r="J51" s="38"/>
      <c r="K51" s="38"/>
      <c r="L51" s="38"/>
      <c r="M51" s="38"/>
      <c r="N51" s="38"/>
      <c r="O51" s="38"/>
      <c r="P51" s="38"/>
    </row>
    <row r="52" spans="1:16" ht="12.75">
      <c r="A52" s="38"/>
      <c r="B52" s="38"/>
      <c r="C52" s="38"/>
      <c r="D52" s="62"/>
      <c r="E52" s="76" t="s">
        <v>658</v>
      </c>
      <c r="F52" s="38"/>
      <c r="G52" s="38"/>
      <c r="H52" s="38"/>
      <c r="I52" s="38"/>
      <c r="J52" s="38"/>
      <c r="K52" s="38"/>
      <c r="L52" s="38"/>
      <c r="M52" s="38"/>
      <c r="N52" s="38"/>
      <c r="O52" s="38"/>
      <c r="P52" s="38"/>
    </row>
    <row r="53" spans="1:16" ht="12.75">
      <c r="A53" s="38"/>
      <c r="B53" s="38"/>
      <c r="C53" s="38"/>
      <c r="D53" s="62"/>
      <c r="E53" s="38"/>
      <c r="F53" s="38"/>
      <c r="G53" s="38"/>
      <c r="H53" s="38"/>
      <c r="I53" s="38"/>
      <c r="J53" s="38"/>
      <c r="K53" s="38"/>
      <c r="L53" s="38"/>
      <c r="M53" s="38"/>
      <c r="N53" s="38"/>
      <c r="O53" s="38"/>
      <c r="P53" s="38"/>
    </row>
    <row r="54" spans="1:16" ht="12.75">
      <c r="A54" s="38"/>
      <c r="B54" s="38"/>
      <c r="C54" s="38"/>
      <c r="D54" s="62"/>
      <c r="E54" s="38"/>
      <c r="F54" s="38"/>
      <c r="G54" s="38"/>
      <c r="H54" s="38"/>
      <c r="I54" s="38"/>
      <c r="J54" s="38"/>
      <c r="K54" s="38"/>
      <c r="L54" s="38"/>
      <c r="M54" s="38"/>
      <c r="N54" s="38"/>
      <c r="O54" s="38"/>
      <c r="P54" s="38"/>
    </row>
    <row r="55" spans="1:16" ht="12.75">
      <c r="A55" s="38"/>
      <c r="B55" s="38"/>
      <c r="C55" s="38"/>
      <c r="D55" s="62"/>
      <c r="E55" s="38"/>
      <c r="F55" s="38"/>
      <c r="G55" s="38"/>
      <c r="H55" s="38"/>
      <c r="I55" s="38"/>
      <c r="J55" s="38"/>
      <c r="K55" s="38"/>
      <c r="L55" s="38"/>
      <c r="M55" s="38"/>
      <c r="N55" s="38"/>
      <c r="O55" s="38"/>
      <c r="P55" s="38"/>
    </row>
    <row r="56" spans="1:16" ht="12.75">
      <c r="A56" s="38"/>
      <c r="B56" s="38"/>
      <c r="C56" s="38"/>
      <c r="D56" s="62"/>
      <c r="E56" s="38"/>
      <c r="F56" s="38"/>
      <c r="G56" s="38"/>
      <c r="H56" s="38"/>
      <c r="I56" s="38"/>
      <c r="J56" s="38"/>
      <c r="K56" s="38"/>
      <c r="L56" s="38"/>
      <c r="M56" s="38"/>
      <c r="N56" s="38"/>
      <c r="O56" s="38"/>
      <c r="P56" s="38"/>
    </row>
    <row r="57" spans="1:16" ht="12.75">
      <c r="A57" s="38"/>
      <c r="B57" s="38"/>
      <c r="C57" s="38"/>
      <c r="D57" s="62"/>
      <c r="E57" s="38"/>
      <c r="F57" s="38"/>
      <c r="G57" s="38"/>
      <c r="H57" s="38"/>
      <c r="I57" s="38"/>
      <c r="J57" s="38"/>
      <c r="K57" s="38"/>
      <c r="L57" s="38"/>
      <c r="M57" s="38"/>
      <c r="N57" s="38"/>
      <c r="O57" s="38"/>
      <c r="P57" s="38"/>
    </row>
    <row r="58" spans="1:16" ht="12.75">
      <c r="A58" s="38"/>
      <c r="B58" s="38"/>
      <c r="C58" s="38"/>
      <c r="D58" s="62"/>
      <c r="E58" s="38"/>
      <c r="F58" s="38"/>
      <c r="G58" s="38"/>
      <c r="H58" s="38"/>
      <c r="I58" s="38"/>
      <c r="J58" s="38"/>
      <c r="K58" s="38"/>
      <c r="L58" s="38"/>
      <c r="M58" s="38"/>
      <c r="N58" s="38"/>
      <c r="O58" s="38"/>
      <c r="P58" s="38"/>
    </row>
    <row r="59" spans="1:16" ht="12.75">
      <c r="A59" s="38"/>
      <c r="B59" s="38"/>
      <c r="C59" s="38"/>
      <c r="D59" s="62"/>
      <c r="E59" s="38"/>
      <c r="F59" s="38"/>
      <c r="G59" s="16" t="s">
        <v>137</v>
      </c>
      <c r="H59" s="38"/>
      <c r="I59" s="38"/>
      <c r="J59" s="38"/>
      <c r="K59" s="38"/>
      <c r="L59" s="38"/>
      <c r="M59" s="38"/>
      <c r="N59" s="38"/>
      <c r="O59" s="38"/>
      <c r="P59" s="38"/>
    </row>
    <row r="60" spans="1:16" ht="12.75">
      <c r="A60" s="38"/>
      <c r="B60" s="38"/>
      <c r="C60" s="38"/>
      <c r="D60" s="38"/>
      <c r="E60" s="38"/>
      <c r="F60" s="38"/>
      <c r="G60" s="38"/>
      <c r="H60" s="38"/>
      <c r="I60" s="38"/>
      <c r="J60" s="38"/>
      <c r="K60" s="38"/>
      <c r="L60" s="38"/>
      <c r="M60" s="38"/>
      <c r="N60" s="38"/>
      <c r="O60" s="38"/>
      <c r="P60" s="38"/>
    </row>
    <row r="61" spans="1:16" ht="12.75">
      <c r="A61" s="38"/>
      <c r="B61" s="38"/>
      <c r="C61" s="133"/>
      <c r="D61" s="147"/>
      <c r="E61" s="147"/>
      <c r="F61" s="147"/>
      <c r="G61" s="147"/>
      <c r="H61" s="147"/>
      <c r="I61" s="147"/>
      <c r="J61" s="147"/>
      <c r="K61" s="147"/>
      <c r="L61" s="147"/>
      <c r="M61" s="147"/>
      <c r="N61" s="147"/>
      <c r="O61" s="38"/>
      <c r="P61" s="38"/>
    </row>
    <row r="62" spans="1:16" ht="12.75">
      <c r="A62" s="38"/>
      <c r="B62" s="38"/>
      <c r="C62" s="147"/>
      <c r="D62" s="147"/>
      <c r="E62" s="147"/>
      <c r="F62" s="147"/>
      <c r="G62" s="147"/>
      <c r="H62" s="147"/>
      <c r="I62" s="147"/>
      <c r="J62" s="147"/>
      <c r="K62" s="147"/>
      <c r="L62" s="147"/>
      <c r="M62" s="147"/>
      <c r="N62" s="147"/>
      <c r="O62" s="38"/>
      <c r="P62" s="38"/>
    </row>
    <row r="63" spans="1:16" ht="12.75">
      <c r="A63" s="38"/>
      <c r="B63" s="38"/>
      <c r="C63" s="133"/>
      <c r="D63" s="147"/>
      <c r="E63" s="147"/>
      <c r="F63" s="147"/>
      <c r="G63" s="147"/>
      <c r="H63" s="147"/>
      <c r="I63" s="147"/>
      <c r="J63" s="147"/>
      <c r="K63" s="147"/>
      <c r="L63" s="147"/>
      <c r="M63" s="147"/>
      <c r="N63" s="147"/>
      <c r="O63" s="38"/>
      <c r="P63" s="38"/>
    </row>
    <row r="64" spans="1:16" ht="12.75">
      <c r="A64" s="38"/>
      <c r="B64" s="38"/>
      <c r="C64" s="147"/>
      <c r="D64" s="147"/>
      <c r="E64" s="147"/>
      <c r="F64" s="147"/>
      <c r="G64" s="147"/>
      <c r="H64" s="147"/>
      <c r="I64" s="147"/>
      <c r="J64" s="147"/>
      <c r="K64" s="147"/>
      <c r="L64" s="147"/>
      <c r="M64" s="147"/>
      <c r="N64" s="147"/>
      <c r="O64" s="38"/>
      <c r="P64" s="38"/>
    </row>
    <row r="65" spans="1:16" ht="12.75">
      <c r="A65" s="38"/>
      <c r="B65" s="38"/>
      <c r="C65" s="133"/>
      <c r="D65" s="147"/>
      <c r="E65" s="147"/>
      <c r="F65" s="147"/>
      <c r="G65" s="147"/>
      <c r="H65" s="147"/>
      <c r="I65" s="147"/>
      <c r="J65" s="147"/>
      <c r="K65" s="147"/>
      <c r="L65" s="147"/>
      <c r="M65" s="147"/>
      <c r="N65" s="147"/>
      <c r="O65" s="38"/>
      <c r="P65" s="38"/>
    </row>
    <row r="66" spans="1:16" ht="12.75">
      <c r="A66" s="38"/>
      <c r="B66" s="38"/>
      <c r="C66" s="147"/>
      <c r="D66" s="147"/>
      <c r="E66" s="147"/>
      <c r="F66" s="147"/>
      <c r="G66" s="147"/>
      <c r="H66" s="147"/>
      <c r="I66" s="147"/>
      <c r="J66" s="147"/>
      <c r="K66" s="147"/>
      <c r="L66" s="147"/>
      <c r="M66" s="147"/>
      <c r="N66" s="147"/>
      <c r="O66" s="38"/>
      <c r="P66" s="38"/>
    </row>
    <row r="67" spans="1:16" ht="12.75">
      <c r="A67" s="38"/>
      <c r="B67" s="38"/>
      <c r="C67" s="147"/>
      <c r="D67" s="133"/>
      <c r="E67" s="147"/>
      <c r="F67" s="147"/>
      <c r="G67" s="147"/>
      <c r="H67" s="147"/>
      <c r="I67" s="147"/>
      <c r="J67" s="147"/>
      <c r="K67" s="147"/>
      <c r="L67" s="147"/>
      <c r="M67" s="147"/>
      <c r="N67" s="147"/>
      <c r="O67" s="38"/>
      <c r="P67" s="38"/>
    </row>
    <row r="68" spans="1:16" ht="12.75">
      <c r="A68" s="38"/>
      <c r="B68" s="38"/>
      <c r="C68" s="147"/>
      <c r="D68" s="147"/>
      <c r="E68" s="147"/>
      <c r="F68" s="147"/>
      <c r="G68" s="147"/>
      <c r="H68" s="147"/>
      <c r="I68" s="147"/>
      <c r="J68" s="147"/>
      <c r="K68" s="147"/>
      <c r="L68" s="147"/>
      <c r="M68" s="147"/>
      <c r="N68" s="147"/>
      <c r="O68" s="38"/>
      <c r="P68" s="38"/>
    </row>
    <row r="69" spans="1:16" ht="12.75">
      <c r="A69" s="38"/>
      <c r="B69" s="38"/>
      <c r="C69" s="147"/>
      <c r="D69" s="133"/>
      <c r="E69" s="147"/>
      <c r="F69" s="147"/>
      <c r="G69" s="147"/>
      <c r="H69" s="147"/>
      <c r="I69" s="147"/>
      <c r="J69" s="147"/>
      <c r="K69" s="147"/>
      <c r="L69" s="147"/>
      <c r="M69" s="147"/>
      <c r="N69" s="147"/>
      <c r="O69" s="38"/>
      <c r="P69" s="38"/>
    </row>
    <row r="70" spans="1:16" ht="12.75">
      <c r="A70" s="38"/>
      <c r="B70" s="38"/>
      <c r="C70" s="147"/>
      <c r="D70" s="147"/>
      <c r="E70" s="147"/>
      <c r="F70" s="147"/>
      <c r="G70" s="147"/>
      <c r="H70" s="147"/>
      <c r="I70" s="147"/>
      <c r="J70" s="147"/>
      <c r="K70" s="147"/>
      <c r="L70" s="147"/>
      <c r="M70" s="147"/>
      <c r="N70" s="147"/>
      <c r="O70" s="38"/>
      <c r="P70" s="38"/>
    </row>
    <row r="71" spans="1:16" ht="12.75">
      <c r="A71" s="38"/>
      <c r="B71" s="38"/>
      <c r="C71" s="133"/>
      <c r="D71" s="147"/>
      <c r="E71" s="147"/>
      <c r="F71" s="147"/>
      <c r="G71" s="147"/>
      <c r="H71" s="147"/>
      <c r="I71" s="147"/>
      <c r="J71" s="147"/>
      <c r="K71" s="147"/>
      <c r="L71" s="147"/>
      <c r="M71" s="147"/>
      <c r="N71" s="147"/>
      <c r="O71" s="38"/>
      <c r="P71" s="38"/>
    </row>
    <row r="72" spans="1:16" ht="12.75">
      <c r="A72" s="38"/>
      <c r="B72" s="38"/>
      <c r="C72" s="147"/>
      <c r="D72" s="147"/>
      <c r="E72" s="147"/>
      <c r="F72" s="147"/>
      <c r="G72" s="147"/>
      <c r="H72" s="147"/>
      <c r="I72" s="147"/>
      <c r="J72" s="147"/>
      <c r="K72" s="147"/>
      <c r="L72" s="147"/>
      <c r="M72" s="147"/>
      <c r="N72" s="147"/>
      <c r="O72" s="38"/>
      <c r="P72" s="38"/>
    </row>
    <row r="73" spans="1:16" ht="12.75">
      <c r="A73" s="38"/>
      <c r="B73" s="38"/>
      <c r="C73" s="147"/>
      <c r="D73" s="148"/>
      <c r="E73" s="147"/>
      <c r="F73" s="147"/>
      <c r="G73" s="147"/>
      <c r="H73" s="147"/>
      <c r="I73" s="147"/>
      <c r="J73" s="147"/>
      <c r="K73" s="147"/>
      <c r="L73" s="147"/>
      <c r="M73" s="147"/>
      <c r="N73" s="147"/>
      <c r="O73" s="38"/>
      <c r="P73" s="38"/>
    </row>
    <row r="74" spans="1:16" ht="12.75">
      <c r="A74" s="38"/>
      <c r="B74" s="38"/>
      <c r="C74" s="147"/>
      <c r="D74" s="147"/>
      <c r="E74" s="147"/>
      <c r="F74" s="147"/>
      <c r="G74" s="147"/>
      <c r="H74" s="147"/>
      <c r="I74" s="147"/>
      <c r="J74" s="147"/>
      <c r="K74" s="147"/>
      <c r="L74" s="147"/>
      <c r="M74" s="147"/>
      <c r="N74" s="147"/>
      <c r="O74" s="38"/>
      <c r="P74" s="38"/>
    </row>
    <row r="75" spans="1:16" ht="12.75">
      <c r="A75" s="38"/>
      <c r="B75" s="38"/>
      <c r="C75" s="147"/>
      <c r="D75" s="148"/>
      <c r="E75" s="147"/>
      <c r="F75" s="147"/>
      <c r="G75" s="147"/>
      <c r="H75" s="147"/>
      <c r="I75" s="147"/>
      <c r="J75" s="147"/>
      <c r="K75" s="147"/>
      <c r="L75" s="147"/>
      <c r="M75" s="147"/>
      <c r="N75" s="147"/>
      <c r="O75" s="38"/>
      <c r="P75" s="38"/>
    </row>
    <row r="76" spans="1:16" ht="12.75">
      <c r="A76" s="38"/>
      <c r="B76" s="38"/>
      <c r="C76" s="147"/>
      <c r="D76" s="147"/>
      <c r="E76" s="147"/>
      <c r="F76" s="147"/>
      <c r="G76" s="147"/>
      <c r="H76" s="147"/>
      <c r="I76" s="147"/>
      <c r="J76" s="147"/>
      <c r="K76" s="147"/>
      <c r="L76" s="147"/>
      <c r="M76" s="147"/>
      <c r="N76" s="147"/>
      <c r="O76" s="38"/>
      <c r="P76" s="38"/>
    </row>
    <row r="77" spans="1:16" ht="12.75">
      <c r="A77" s="38"/>
      <c r="B77" s="76"/>
      <c r="C77" s="133"/>
      <c r="D77" s="147"/>
      <c r="E77" s="147"/>
      <c r="F77" s="147"/>
      <c r="G77" s="147"/>
      <c r="H77" s="147"/>
      <c r="I77" s="147"/>
      <c r="J77" s="147"/>
      <c r="K77" s="147"/>
      <c r="L77" s="147"/>
      <c r="M77" s="147"/>
      <c r="N77" s="147"/>
      <c r="O77" s="38"/>
      <c r="P77" s="38"/>
    </row>
    <row r="78" spans="1:16" ht="12.75">
      <c r="A78" s="38"/>
      <c r="B78" s="38"/>
      <c r="C78" s="147"/>
      <c r="D78" s="147"/>
      <c r="E78" s="147"/>
      <c r="F78" s="147"/>
      <c r="G78" s="147"/>
      <c r="H78" s="147"/>
      <c r="I78" s="147"/>
      <c r="J78" s="147"/>
      <c r="K78" s="147"/>
      <c r="L78" s="147"/>
      <c r="M78" s="147"/>
      <c r="N78" s="147"/>
      <c r="O78" s="38"/>
      <c r="P78" s="38"/>
    </row>
    <row r="79" spans="1:16" ht="12.75">
      <c r="A79" s="38"/>
      <c r="B79" s="38"/>
      <c r="C79" s="150"/>
      <c r="D79" s="147"/>
      <c r="E79" s="147"/>
      <c r="F79" s="147"/>
      <c r="G79" s="147"/>
      <c r="H79" s="147"/>
      <c r="I79" s="147"/>
      <c r="J79" s="147"/>
      <c r="K79" s="147"/>
      <c r="L79" s="147"/>
      <c r="M79" s="147"/>
      <c r="N79" s="147"/>
      <c r="O79" s="38"/>
      <c r="P79" s="38"/>
    </row>
    <row r="80" spans="1:16" ht="12.75">
      <c r="A80" s="38"/>
      <c r="B80" s="38"/>
      <c r="C80" s="147"/>
      <c r="D80" s="147"/>
      <c r="E80" s="147"/>
      <c r="F80" s="147"/>
      <c r="G80" s="147"/>
      <c r="H80" s="147"/>
      <c r="I80" s="147"/>
      <c r="J80" s="147"/>
      <c r="K80" s="147"/>
      <c r="L80" s="147"/>
      <c r="M80" s="147"/>
      <c r="N80" s="147"/>
      <c r="O80" s="38"/>
      <c r="P80" s="38"/>
    </row>
    <row r="81" spans="1:16" ht="12.75">
      <c r="A81" s="38"/>
      <c r="B81" s="38"/>
      <c r="C81" s="147"/>
      <c r="D81" s="147"/>
      <c r="E81" s="147"/>
      <c r="F81" s="147"/>
      <c r="G81" s="147"/>
      <c r="H81" s="150"/>
      <c r="I81" s="147"/>
      <c r="J81" s="150"/>
      <c r="K81" s="147"/>
      <c r="L81" s="147"/>
      <c r="M81" s="147"/>
      <c r="N81" s="147"/>
      <c r="O81" s="38"/>
      <c r="P81" s="38"/>
    </row>
    <row r="82" spans="1:16" ht="12.75">
      <c r="A82" s="38"/>
      <c r="B82" s="38"/>
      <c r="C82" s="147"/>
      <c r="D82" s="150"/>
      <c r="E82" s="147"/>
      <c r="F82" s="147"/>
      <c r="G82" s="147"/>
      <c r="H82" s="147"/>
      <c r="I82" s="147"/>
      <c r="J82" s="147"/>
      <c r="K82" s="147"/>
      <c r="L82" s="147"/>
      <c r="M82" s="147"/>
      <c r="N82" s="147"/>
      <c r="O82" s="38"/>
      <c r="P82" s="38"/>
    </row>
    <row r="83" spans="1:16" ht="12.75">
      <c r="A83" s="38"/>
      <c r="B83" s="38"/>
      <c r="C83" s="147"/>
      <c r="D83" s="150"/>
      <c r="E83" s="147"/>
      <c r="F83" s="147"/>
      <c r="G83" s="147"/>
      <c r="H83" s="147"/>
      <c r="I83" s="147"/>
      <c r="J83" s="147"/>
      <c r="K83" s="147"/>
      <c r="L83" s="147"/>
      <c r="M83" s="147"/>
      <c r="N83" s="147"/>
      <c r="O83" s="38"/>
      <c r="P83" s="38"/>
    </row>
    <row r="84" spans="1:16" ht="12.75">
      <c r="A84" s="38"/>
      <c r="B84" s="38"/>
      <c r="C84" s="147"/>
      <c r="D84" s="147"/>
      <c r="E84" s="147"/>
      <c r="F84" s="147"/>
      <c r="G84" s="147"/>
      <c r="H84" s="147"/>
      <c r="I84" s="147"/>
      <c r="J84" s="147"/>
      <c r="K84" s="147"/>
      <c r="L84" s="147"/>
      <c r="M84" s="147"/>
      <c r="N84" s="147"/>
      <c r="O84" s="38"/>
      <c r="P84" s="38"/>
    </row>
    <row r="85" spans="1:16" ht="12.75">
      <c r="A85" s="38"/>
      <c r="B85" s="38"/>
      <c r="C85" s="133"/>
      <c r="D85" s="147"/>
      <c r="E85" s="147"/>
      <c r="F85" s="147"/>
      <c r="G85" s="147"/>
      <c r="H85" s="147"/>
      <c r="I85" s="147"/>
      <c r="J85" s="147"/>
      <c r="K85" s="147"/>
      <c r="L85" s="147"/>
      <c r="M85" s="147"/>
      <c r="N85" s="147"/>
      <c r="O85" s="38"/>
      <c r="P85" s="38"/>
    </row>
    <row r="86" spans="1:16" ht="12.75">
      <c r="A86" s="38"/>
      <c r="B86" s="38"/>
      <c r="C86" s="147"/>
      <c r="D86" s="147"/>
      <c r="E86" s="147"/>
      <c r="F86" s="147"/>
      <c r="G86" s="147"/>
      <c r="H86" s="147"/>
      <c r="I86" s="147"/>
      <c r="J86" s="147"/>
      <c r="K86" s="147"/>
      <c r="L86" s="147"/>
      <c r="M86" s="147"/>
      <c r="N86" s="147"/>
      <c r="O86" s="38"/>
      <c r="P86" s="38"/>
    </row>
    <row r="87" spans="1:16" ht="12.75">
      <c r="A87" s="38"/>
      <c r="B87" s="38"/>
      <c r="C87" s="147"/>
      <c r="D87" s="147"/>
      <c r="E87" s="147"/>
      <c r="F87" s="147"/>
      <c r="G87" s="147"/>
      <c r="H87" s="147"/>
      <c r="I87" s="147"/>
      <c r="J87" s="147"/>
      <c r="K87" s="147"/>
      <c r="L87" s="147"/>
      <c r="M87" s="147"/>
      <c r="N87" s="147"/>
      <c r="O87" s="38"/>
      <c r="P87" s="38"/>
    </row>
    <row r="88" spans="1:16" ht="12.75">
      <c r="A88" s="38"/>
      <c r="B88" s="38"/>
      <c r="C88" s="147"/>
      <c r="D88" s="147"/>
      <c r="E88" s="147"/>
      <c r="F88" s="147"/>
      <c r="G88" s="147"/>
      <c r="H88" s="147"/>
      <c r="I88" s="147"/>
      <c r="J88" s="147"/>
      <c r="K88" s="147"/>
      <c r="L88" s="147"/>
      <c r="M88" s="147"/>
      <c r="N88" s="147"/>
      <c r="O88" s="38"/>
      <c r="P88" s="38"/>
    </row>
    <row r="89" spans="1:16" ht="12.75">
      <c r="A89" s="38"/>
      <c r="B89" s="38"/>
      <c r="C89" s="147"/>
      <c r="D89" s="147"/>
      <c r="E89" s="147"/>
      <c r="F89" s="147"/>
      <c r="G89" s="147"/>
      <c r="H89" s="147"/>
      <c r="I89" s="147"/>
      <c r="J89" s="147"/>
      <c r="K89" s="147"/>
      <c r="L89" s="147"/>
      <c r="M89" s="147"/>
      <c r="N89" s="147"/>
      <c r="O89" s="38"/>
      <c r="P89" s="38"/>
    </row>
    <row r="90" spans="1:16" ht="12.75">
      <c r="A90" s="38"/>
      <c r="B90" s="38"/>
      <c r="C90" s="147"/>
      <c r="D90" s="147"/>
      <c r="E90" s="147"/>
      <c r="F90" s="147"/>
      <c r="G90" s="147"/>
      <c r="H90" s="147"/>
      <c r="I90" s="147"/>
      <c r="J90" s="147"/>
      <c r="K90" s="147"/>
      <c r="L90" s="147"/>
      <c r="M90" s="147"/>
      <c r="N90" s="147"/>
      <c r="O90" s="38"/>
      <c r="P90" s="38"/>
    </row>
    <row r="91" spans="1:16" ht="12.75">
      <c r="A91" s="38"/>
      <c r="B91" s="38"/>
      <c r="C91" s="133"/>
      <c r="D91" s="147"/>
      <c r="E91" s="147"/>
      <c r="F91" s="147"/>
      <c r="G91" s="147"/>
      <c r="H91" s="147"/>
      <c r="I91" s="147"/>
      <c r="J91" s="147"/>
      <c r="K91" s="147"/>
      <c r="L91" s="147"/>
      <c r="M91" s="147"/>
      <c r="N91" s="147"/>
      <c r="O91" s="38"/>
      <c r="P91" s="38"/>
    </row>
    <row r="92" spans="1:16" ht="12.75">
      <c r="A92" s="38"/>
      <c r="B92" s="38"/>
      <c r="C92" s="147"/>
      <c r="D92" s="147"/>
      <c r="E92" s="147"/>
      <c r="F92" s="147"/>
      <c r="G92" s="147"/>
      <c r="H92" s="147"/>
      <c r="I92" s="147"/>
      <c r="J92" s="147"/>
      <c r="K92" s="147"/>
      <c r="L92" s="147"/>
      <c r="M92" s="147"/>
      <c r="N92" s="147"/>
      <c r="O92" s="38"/>
      <c r="P92" s="38"/>
    </row>
    <row r="93" spans="1:16" ht="12.75">
      <c r="A93" s="38"/>
      <c r="B93" s="38"/>
      <c r="C93" s="147"/>
      <c r="D93" s="147"/>
      <c r="E93" s="147"/>
      <c r="F93" s="147"/>
      <c r="G93" s="147"/>
      <c r="H93" s="147"/>
      <c r="I93" s="147"/>
      <c r="J93" s="147"/>
      <c r="K93" s="147"/>
      <c r="L93" s="147"/>
      <c r="M93" s="147"/>
      <c r="N93" s="147"/>
      <c r="O93" s="38"/>
      <c r="P93" s="38"/>
    </row>
    <row r="94" spans="1:16" ht="12.75">
      <c r="A94" s="38"/>
      <c r="B94" s="38"/>
      <c r="C94" s="147"/>
      <c r="D94" s="147"/>
      <c r="E94" s="147"/>
      <c r="F94" s="147"/>
      <c r="G94" s="147"/>
      <c r="H94" s="147"/>
      <c r="I94" s="147"/>
      <c r="J94" s="147"/>
      <c r="K94" s="147"/>
      <c r="L94" s="147"/>
      <c r="M94" s="147"/>
      <c r="N94" s="147"/>
      <c r="O94" s="38"/>
      <c r="P94" s="38"/>
    </row>
    <row r="95" spans="1:16" ht="12.75">
      <c r="A95" s="38"/>
      <c r="B95" s="38"/>
      <c r="C95" s="147"/>
      <c r="D95" s="147"/>
      <c r="E95" s="147"/>
      <c r="F95" s="147"/>
      <c r="G95" s="147"/>
      <c r="H95" s="147"/>
      <c r="I95" s="147"/>
      <c r="J95" s="147"/>
      <c r="K95" s="147"/>
      <c r="L95" s="147"/>
      <c r="M95" s="147"/>
      <c r="N95" s="147"/>
      <c r="O95" s="38"/>
      <c r="P95" s="38"/>
    </row>
    <row r="96" spans="1:16" ht="12.75">
      <c r="A96" s="38"/>
      <c r="B96" s="38"/>
      <c r="C96" s="147"/>
      <c r="D96" s="147"/>
      <c r="E96" s="147"/>
      <c r="F96" s="147"/>
      <c r="G96" s="147"/>
      <c r="H96" s="147"/>
      <c r="I96" s="147"/>
      <c r="J96" s="147"/>
      <c r="K96" s="147"/>
      <c r="L96" s="147"/>
      <c r="M96" s="147"/>
      <c r="N96" s="147"/>
      <c r="O96" s="38"/>
      <c r="P96" s="38"/>
    </row>
    <row r="97" spans="1:16" ht="12.75">
      <c r="A97" s="38"/>
      <c r="B97" s="38"/>
      <c r="C97" s="133"/>
      <c r="D97" s="147"/>
      <c r="E97" s="147"/>
      <c r="F97" s="147"/>
      <c r="G97" s="147"/>
      <c r="H97" s="147"/>
      <c r="I97" s="147"/>
      <c r="J97" s="147"/>
      <c r="K97" s="147"/>
      <c r="L97" s="147"/>
      <c r="M97" s="147"/>
      <c r="N97" s="147"/>
      <c r="O97" s="38"/>
      <c r="P97" s="38"/>
    </row>
    <row r="98" spans="1:16" ht="12.75">
      <c r="A98" s="38"/>
      <c r="B98" s="38"/>
      <c r="C98" s="147"/>
      <c r="D98" s="147"/>
      <c r="E98" s="147"/>
      <c r="F98" s="147"/>
      <c r="G98" s="147"/>
      <c r="H98" s="147"/>
      <c r="I98" s="147"/>
      <c r="J98" s="147"/>
      <c r="K98" s="147"/>
      <c r="L98" s="147"/>
      <c r="M98" s="147"/>
      <c r="N98" s="147"/>
      <c r="O98" s="38"/>
      <c r="P98" s="38"/>
    </row>
    <row r="99" spans="1:16" ht="12.75">
      <c r="A99" s="38"/>
      <c r="B99" s="38"/>
      <c r="C99" s="147"/>
      <c r="D99" s="147"/>
      <c r="E99" s="147"/>
      <c r="F99" s="147"/>
      <c r="G99" s="147"/>
      <c r="H99" s="147"/>
      <c r="I99" s="147"/>
      <c r="J99" s="147"/>
      <c r="K99" s="147"/>
      <c r="L99" s="147"/>
      <c r="M99" s="147"/>
      <c r="N99" s="147"/>
      <c r="O99" s="38"/>
      <c r="P99" s="38"/>
    </row>
    <row r="100" spans="1:16" ht="12.75">
      <c r="A100" s="38"/>
      <c r="B100" s="38"/>
      <c r="C100" s="147"/>
      <c r="D100" s="147"/>
      <c r="E100" s="147"/>
      <c r="F100" s="147"/>
      <c r="G100" s="147"/>
      <c r="H100" s="147"/>
      <c r="I100" s="147"/>
      <c r="J100" s="147"/>
      <c r="K100" s="147"/>
      <c r="L100" s="147"/>
      <c r="M100" s="147"/>
      <c r="N100" s="147"/>
      <c r="O100" s="38"/>
      <c r="P100" s="38"/>
    </row>
    <row r="101" spans="1:16" ht="12.75">
      <c r="A101" s="38"/>
      <c r="B101" s="38"/>
      <c r="C101" s="147"/>
      <c r="D101" s="147"/>
      <c r="E101" s="147"/>
      <c r="F101" s="147"/>
      <c r="G101" s="147"/>
      <c r="H101" s="147"/>
      <c r="I101" s="147"/>
      <c r="J101" s="147"/>
      <c r="K101" s="147"/>
      <c r="L101" s="147"/>
      <c r="M101" s="147"/>
      <c r="N101" s="147"/>
      <c r="O101" s="38"/>
      <c r="P101" s="38"/>
    </row>
    <row r="102" spans="1:16" ht="12.75">
      <c r="A102" s="38"/>
      <c r="B102" s="38"/>
      <c r="C102" s="147"/>
      <c r="D102" s="147"/>
      <c r="E102" s="147"/>
      <c r="F102" s="147"/>
      <c r="G102" s="147"/>
      <c r="H102" s="147"/>
      <c r="I102" s="147"/>
      <c r="J102" s="147"/>
      <c r="K102" s="147"/>
      <c r="L102" s="147"/>
      <c r="M102" s="147"/>
      <c r="N102" s="147"/>
      <c r="O102" s="38"/>
      <c r="P102" s="38"/>
    </row>
    <row r="103" spans="1:16" ht="12.75">
      <c r="A103" s="38"/>
      <c r="B103" s="38"/>
      <c r="C103" s="133"/>
      <c r="D103" s="147"/>
      <c r="E103" s="147"/>
      <c r="F103" s="147"/>
      <c r="G103" s="147"/>
      <c r="H103" s="147"/>
      <c r="I103" s="147"/>
      <c r="J103" s="147"/>
      <c r="K103" s="147"/>
      <c r="L103" s="147"/>
      <c r="M103" s="147"/>
      <c r="N103" s="147"/>
      <c r="O103" s="38"/>
      <c r="P103" s="38"/>
    </row>
    <row r="104" spans="1:16" ht="12.75">
      <c r="A104" s="38"/>
      <c r="B104" s="38"/>
      <c r="C104" s="147"/>
      <c r="D104" s="147"/>
      <c r="E104" s="147"/>
      <c r="F104" s="147"/>
      <c r="G104" s="147"/>
      <c r="H104" s="147"/>
      <c r="I104" s="147"/>
      <c r="J104" s="147"/>
      <c r="K104" s="147"/>
      <c r="L104" s="147"/>
      <c r="M104" s="147"/>
      <c r="N104" s="147"/>
      <c r="O104" s="38"/>
      <c r="P104" s="38"/>
    </row>
    <row r="105" spans="1:16" ht="12.75">
      <c r="A105" s="38"/>
      <c r="B105" s="38"/>
      <c r="C105" s="147"/>
      <c r="D105" s="147"/>
      <c r="E105" s="147"/>
      <c r="F105" s="147"/>
      <c r="G105" s="147"/>
      <c r="H105" s="147"/>
      <c r="I105" s="147"/>
      <c r="J105" s="147"/>
      <c r="K105" s="147"/>
      <c r="L105" s="147"/>
      <c r="M105" s="147"/>
      <c r="N105" s="147"/>
      <c r="O105" s="38"/>
      <c r="P105" s="38"/>
    </row>
    <row r="106" spans="1:16" ht="12.75">
      <c r="A106" s="38"/>
      <c r="B106" s="38"/>
      <c r="C106" s="147"/>
      <c r="D106" s="147"/>
      <c r="E106" s="147"/>
      <c r="F106" s="147"/>
      <c r="G106" s="147"/>
      <c r="H106" s="147"/>
      <c r="I106" s="147"/>
      <c r="J106" s="147"/>
      <c r="K106" s="147"/>
      <c r="L106" s="147"/>
      <c r="M106" s="147"/>
      <c r="N106" s="147"/>
      <c r="O106" s="38"/>
      <c r="P106" s="38"/>
    </row>
    <row r="107" spans="1:16" ht="12.75">
      <c r="A107" s="38"/>
      <c r="B107" s="38"/>
      <c r="C107" s="147"/>
      <c r="D107" s="147"/>
      <c r="E107" s="147"/>
      <c r="F107" s="147"/>
      <c r="G107" s="147"/>
      <c r="H107" s="147"/>
      <c r="I107" s="147"/>
      <c r="J107" s="147"/>
      <c r="K107" s="147"/>
      <c r="L107" s="147"/>
      <c r="M107" s="147"/>
      <c r="N107" s="147"/>
      <c r="O107" s="38"/>
      <c r="P107" s="38"/>
    </row>
    <row r="108" spans="1:16" ht="12.75">
      <c r="A108" s="38"/>
      <c r="B108" s="38"/>
      <c r="C108" s="147"/>
      <c r="D108" s="147"/>
      <c r="E108" s="147"/>
      <c r="F108" s="147"/>
      <c r="G108" s="147"/>
      <c r="H108" s="147"/>
      <c r="I108" s="147"/>
      <c r="J108" s="147"/>
      <c r="K108" s="147"/>
      <c r="L108" s="147"/>
      <c r="M108" s="147"/>
      <c r="N108" s="147"/>
      <c r="O108" s="38"/>
      <c r="P108" s="38"/>
    </row>
    <row r="109" spans="1:16" ht="12.75">
      <c r="A109" s="38"/>
      <c r="B109" s="76"/>
      <c r="C109" s="133"/>
      <c r="D109" s="147"/>
      <c r="E109" s="147"/>
      <c r="F109" s="147"/>
      <c r="G109" s="147"/>
      <c r="H109" s="147"/>
      <c r="I109" s="147"/>
      <c r="J109" s="147"/>
      <c r="K109" s="147"/>
      <c r="L109" s="147"/>
      <c r="M109" s="147"/>
      <c r="N109" s="147"/>
      <c r="O109" s="38"/>
      <c r="P109" s="38"/>
    </row>
    <row r="110" spans="1:16" ht="12.75">
      <c r="A110" s="38"/>
      <c r="B110" s="38"/>
      <c r="C110" s="147"/>
      <c r="D110" s="147"/>
      <c r="E110" s="147"/>
      <c r="F110" s="147"/>
      <c r="G110" s="147"/>
      <c r="H110" s="147"/>
      <c r="I110" s="147"/>
      <c r="J110" s="147"/>
      <c r="K110" s="147"/>
      <c r="L110" s="147"/>
      <c r="M110" s="147"/>
      <c r="N110" s="147"/>
      <c r="O110" s="38"/>
      <c r="P110" s="38"/>
    </row>
    <row r="111" spans="1:16" ht="12.75">
      <c r="A111" s="38"/>
      <c r="B111" s="38"/>
      <c r="C111" s="133"/>
      <c r="D111" s="147"/>
      <c r="E111" s="147"/>
      <c r="F111" s="147"/>
      <c r="G111" s="147"/>
      <c r="H111" s="147"/>
      <c r="I111" s="147"/>
      <c r="J111" s="147"/>
      <c r="K111" s="147"/>
      <c r="L111" s="147"/>
      <c r="M111" s="147"/>
      <c r="N111" s="147"/>
      <c r="O111" s="38"/>
      <c r="P111" s="38"/>
    </row>
    <row r="112" spans="1:16" ht="12.75">
      <c r="A112" s="38"/>
      <c r="B112" s="38"/>
      <c r="C112" s="133"/>
      <c r="D112" s="147"/>
      <c r="E112" s="147"/>
      <c r="F112" s="147"/>
      <c r="G112" s="147"/>
      <c r="H112" s="147"/>
      <c r="I112" s="147"/>
      <c r="J112" s="147"/>
      <c r="K112" s="147"/>
      <c r="L112" s="147"/>
      <c r="M112" s="147"/>
      <c r="N112" s="147"/>
      <c r="O112" s="38"/>
      <c r="P112" s="38"/>
    </row>
    <row r="113" spans="1:16" ht="12.75">
      <c r="A113" s="38"/>
      <c r="B113" s="38"/>
      <c r="C113" s="133"/>
      <c r="D113" s="147"/>
      <c r="E113" s="147"/>
      <c r="F113" s="147"/>
      <c r="G113" s="147"/>
      <c r="H113" s="147"/>
      <c r="I113" s="147"/>
      <c r="J113" s="147"/>
      <c r="K113" s="147"/>
      <c r="L113" s="147"/>
      <c r="M113" s="147"/>
      <c r="N113" s="147"/>
      <c r="O113" s="38"/>
      <c r="P113" s="38"/>
    </row>
    <row r="114" spans="1:16" ht="12.75">
      <c r="A114" s="38"/>
      <c r="B114" s="38"/>
      <c r="C114" s="147"/>
      <c r="D114" s="147"/>
      <c r="E114" s="147"/>
      <c r="F114" s="147"/>
      <c r="G114" s="147"/>
      <c r="H114" s="147"/>
      <c r="I114" s="147"/>
      <c r="J114" s="147"/>
      <c r="K114" s="147"/>
      <c r="L114" s="147"/>
      <c r="M114" s="147"/>
      <c r="N114" s="147"/>
      <c r="O114" s="38"/>
      <c r="P114" s="38"/>
    </row>
    <row r="115" spans="1:16" ht="12.75">
      <c r="A115" s="38"/>
      <c r="B115" s="38"/>
      <c r="C115" s="147"/>
      <c r="D115" s="151"/>
      <c r="E115" s="147"/>
      <c r="F115" s="147"/>
      <c r="G115" s="147"/>
      <c r="H115" s="147"/>
      <c r="I115" s="147"/>
      <c r="J115" s="147"/>
      <c r="K115" s="147"/>
      <c r="L115" s="147"/>
      <c r="M115" s="147"/>
      <c r="N115" s="147"/>
      <c r="O115" s="38"/>
      <c r="P115" s="38"/>
    </row>
    <row r="116" spans="1:16" ht="12.75">
      <c r="A116" s="38"/>
      <c r="B116" s="38"/>
      <c r="C116" s="147"/>
      <c r="D116" s="151"/>
      <c r="E116" s="147"/>
      <c r="F116" s="147"/>
      <c r="G116" s="147"/>
      <c r="H116" s="147"/>
      <c r="I116" s="147"/>
      <c r="J116" s="147"/>
      <c r="K116" s="147"/>
      <c r="L116" s="147"/>
      <c r="M116" s="147"/>
      <c r="N116" s="147"/>
      <c r="O116" s="38"/>
      <c r="P116" s="38"/>
    </row>
    <row r="117" spans="1:16" ht="12.75">
      <c r="A117" s="38"/>
      <c r="B117" s="38"/>
      <c r="C117" s="147"/>
      <c r="D117" s="147"/>
      <c r="E117" s="147"/>
      <c r="F117" s="147"/>
      <c r="G117" s="147"/>
      <c r="H117" s="147"/>
      <c r="I117" s="147"/>
      <c r="J117" s="147"/>
      <c r="K117" s="147"/>
      <c r="L117" s="147"/>
      <c r="M117" s="147"/>
      <c r="N117" s="147"/>
      <c r="O117" s="38"/>
      <c r="P117" s="38"/>
    </row>
    <row r="118" spans="1:16" ht="12.75">
      <c r="A118" s="38"/>
      <c r="B118" s="38"/>
      <c r="C118" s="147"/>
      <c r="D118" s="147"/>
      <c r="E118" s="147"/>
      <c r="F118" s="147"/>
      <c r="G118" s="147"/>
      <c r="H118" s="147"/>
      <c r="I118" s="147"/>
      <c r="J118" s="147"/>
      <c r="K118" s="147"/>
      <c r="L118" s="147"/>
      <c r="M118" s="147"/>
      <c r="N118" s="147"/>
      <c r="O118" s="38"/>
      <c r="P118" s="38"/>
    </row>
    <row r="119" spans="1:16" ht="12.75">
      <c r="A119" s="38"/>
      <c r="B119" s="38"/>
      <c r="C119" s="147"/>
      <c r="D119" s="149"/>
      <c r="E119" s="147"/>
      <c r="F119" s="147"/>
      <c r="G119" s="147"/>
      <c r="H119" s="147"/>
      <c r="I119" s="147"/>
      <c r="J119" s="147"/>
      <c r="K119" s="147"/>
      <c r="L119" s="147"/>
      <c r="M119" s="147"/>
      <c r="N119" s="147"/>
      <c r="O119" s="38"/>
      <c r="P119" s="38"/>
    </row>
    <row r="120" spans="1:16" ht="12.75">
      <c r="A120" s="38"/>
      <c r="B120" s="38"/>
      <c r="C120" s="133"/>
      <c r="D120" s="147"/>
      <c r="E120" s="147"/>
      <c r="F120" s="147"/>
      <c r="G120" s="147"/>
      <c r="H120" s="147"/>
      <c r="I120" s="147"/>
      <c r="J120" s="147"/>
      <c r="K120" s="147"/>
      <c r="L120" s="147"/>
      <c r="M120" s="147"/>
      <c r="N120" s="147"/>
      <c r="O120" s="38"/>
      <c r="P120" s="38"/>
    </row>
    <row r="121" spans="1:16" ht="12.75">
      <c r="A121" s="38"/>
      <c r="B121" s="38"/>
      <c r="C121" s="133"/>
      <c r="D121" s="147"/>
      <c r="E121" s="147"/>
      <c r="F121" s="147"/>
      <c r="G121" s="147"/>
      <c r="H121" s="147"/>
      <c r="I121" s="147"/>
      <c r="J121" s="147"/>
      <c r="K121" s="147"/>
      <c r="L121" s="147"/>
      <c r="M121" s="147"/>
      <c r="N121" s="147"/>
      <c r="O121" s="38"/>
      <c r="P121" s="38"/>
    </row>
    <row r="122" spans="1:16" ht="12.75">
      <c r="A122" s="38"/>
      <c r="B122" s="38"/>
      <c r="C122" s="133"/>
      <c r="D122" s="147"/>
      <c r="E122" s="147"/>
      <c r="F122" s="147"/>
      <c r="G122" s="147"/>
      <c r="H122" s="147"/>
      <c r="I122" s="147"/>
      <c r="J122" s="147"/>
      <c r="K122" s="147"/>
      <c r="L122" s="147"/>
      <c r="M122" s="147"/>
      <c r="N122" s="147"/>
      <c r="O122" s="38"/>
      <c r="P122" s="38"/>
    </row>
    <row r="123" spans="1:16" ht="12.75">
      <c r="A123" s="38"/>
      <c r="B123" s="38"/>
      <c r="C123" s="147"/>
      <c r="D123" s="148"/>
      <c r="E123" s="147"/>
      <c r="F123" s="147"/>
      <c r="G123" s="147"/>
      <c r="H123" s="147"/>
      <c r="I123" s="147"/>
      <c r="J123" s="147"/>
      <c r="K123" s="147"/>
      <c r="L123" s="147"/>
      <c r="M123" s="147"/>
      <c r="N123" s="147"/>
      <c r="O123" s="38"/>
      <c r="P123" s="38"/>
    </row>
    <row r="124" spans="1:16" ht="12.75">
      <c r="A124" s="38"/>
      <c r="B124" s="38"/>
      <c r="C124" s="147"/>
      <c r="D124" s="152"/>
      <c r="E124" s="147"/>
      <c r="F124" s="147"/>
      <c r="G124" s="147"/>
      <c r="H124" s="147"/>
      <c r="I124" s="147"/>
      <c r="J124" s="147"/>
      <c r="K124" s="147"/>
      <c r="L124" s="147"/>
      <c r="M124" s="147"/>
      <c r="N124" s="147"/>
      <c r="O124" s="38"/>
      <c r="P124" s="38"/>
    </row>
    <row r="125" spans="1:16" ht="12.75">
      <c r="A125" s="38"/>
      <c r="B125" s="38"/>
      <c r="C125" s="147"/>
      <c r="D125" s="153"/>
      <c r="E125" s="147"/>
      <c r="F125" s="147"/>
      <c r="G125" s="147"/>
      <c r="H125" s="147"/>
      <c r="I125" s="147"/>
      <c r="J125" s="147"/>
      <c r="K125" s="147"/>
      <c r="L125" s="147"/>
      <c r="M125" s="147"/>
      <c r="N125" s="147"/>
      <c r="O125" s="38"/>
      <c r="P125" s="38"/>
    </row>
    <row r="126" spans="1:16" ht="12.75">
      <c r="A126" s="38"/>
      <c r="B126" s="76"/>
      <c r="C126" s="133"/>
      <c r="D126" s="147"/>
      <c r="E126" s="147"/>
      <c r="F126" s="147"/>
      <c r="G126" s="147"/>
      <c r="H126" s="147"/>
      <c r="I126" s="147"/>
      <c r="J126" s="147"/>
      <c r="K126" s="147"/>
      <c r="L126" s="147"/>
      <c r="M126" s="147"/>
      <c r="N126" s="147"/>
      <c r="O126" s="38"/>
      <c r="P126" s="38"/>
    </row>
    <row r="127" spans="1:16" ht="12.75">
      <c r="A127" s="38"/>
      <c r="B127" s="38"/>
      <c r="C127" s="147"/>
      <c r="D127" s="147"/>
      <c r="E127" s="147"/>
      <c r="F127" s="147"/>
      <c r="G127" s="147"/>
      <c r="H127" s="147"/>
      <c r="I127" s="147"/>
      <c r="J127" s="147"/>
      <c r="K127" s="147"/>
      <c r="L127" s="147"/>
      <c r="M127" s="147"/>
      <c r="N127" s="147"/>
      <c r="O127" s="38"/>
      <c r="P127" s="38"/>
    </row>
    <row r="128" spans="1:16" ht="12.75">
      <c r="A128" s="38"/>
      <c r="B128" s="38"/>
      <c r="C128" s="150"/>
      <c r="D128" s="147"/>
      <c r="E128" s="147"/>
      <c r="F128" s="147"/>
      <c r="G128" s="147"/>
      <c r="H128" s="147"/>
      <c r="I128" s="147"/>
      <c r="J128" s="147"/>
      <c r="K128" s="147"/>
      <c r="L128" s="147"/>
      <c r="M128" s="147"/>
      <c r="N128" s="147"/>
      <c r="O128" s="38"/>
      <c r="P128" s="38"/>
    </row>
    <row r="129" spans="1:16" ht="12.75">
      <c r="A129" s="38"/>
      <c r="B129" s="38"/>
      <c r="C129" s="147"/>
      <c r="D129" s="147"/>
      <c r="E129" s="147"/>
      <c r="F129" s="147"/>
      <c r="G129" s="147"/>
      <c r="H129" s="147"/>
      <c r="I129" s="147"/>
      <c r="J129" s="147"/>
      <c r="K129" s="147"/>
      <c r="L129" s="147"/>
      <c r="M129" s="147"/>
      <c r="N129" s="147"/>
      <c r="O129" s="38"/>
      <c r="P129" s="38"/>
    </row>
    <row r="130" spans="1:16" ht="12.75">
      <c r="A130" s="38"/>
      <c r="B130" s="38"/>
      <c r="C130" s="147"/>
      <c r="D130" s="147"/>
      <c r="E130" s="147"/>
      <c r="F130" s="147"/>
      <c r="G130" s="147"/>
      <c r="H130" s="147"/>
      <c r="I130" s="150"/>
      <c r="J130" s="150"/>
      <c r="K130" s="150"/>
      <c r="L130" s="150"/>
      <c r="M130" s="147"/>
      <c r="N130" s="147"/>
      <c r="O130" s="38"/>
      <c r="P130" s="38"/>
    </row>
    <row r="131" spans="1:16" ht="12.75">
      <c r="A131" s="38"/>
      <c r="B131" s="38"/>
      <c r="C131" s="147"/>
      <c r="D131" s="150"/>
      <c r="E131" s="147"/>
      <c r="F131" s="147"/>
      <c r="G131" s="147"/>
      <c r="H131" s="147"/>
      <c r="I131" s="147"/>
      <c r="J131" s="147"/>
      <c r="K131" s="147"/>
      <c r="L131" s="147"/>
      <c r="M131" s="147"/>
      <c r="N131" s="147"/>
      <c r="O131" s="38"/>
      <c r="P131" s="38"/>
    </row>
    <row r="132" spans="1:16" ht="12.75">
      <c r="A132" s="38"/>
      <c r="B132" s="38"/>
      <c r="C132" s="147"/>
      <c r="D132" s="148"/>
      <c r="E132" s="147"/>
      <c r="F132" s="147"/>
      <c r="G132" s="147"/>
      <c r="H132" s="147"/>
      <c r="I132" s="147"/>
      <c r="J132" s="147"/>
      <c r="K132" s="147"/>
      <c r="L132" s="147"/>
      <c r="M132" s="147"/>
      <c r="N132" s="147"/>
      <c r="O132" s="38"/>
      <c r="P132" s="38"/>
    </row>
    <row r="133" spans="1:16" ht="12.75">
      <c r="A133" s="38"/>
      <c r="B133" s="38"/>
      <c r="C133" s="147"/>
      <c r="D133" s="148"/>
      <c r="E133" s="147"/>
      <c r="F133" s="147"/>
      <c r="G133" s="147"/>
      <c r="H133" s="147"/>
      <c r="I133" s="147"/>
      <c r="J133" s="147"/>
      <c r="K133" s="147"/>
      <c r="L133" s="147"/>
      <c r="M133" s="147"/>
      <c r="N133" s="147"/>
      <c r="O133" s="38"/>
      <c r="P133" s="38"/>
    </row>
    <row r="134" spans="1:16" ht="12.75">
      <c r="A134" s="38"/>
      <c r="B134" s="38"/>
      <c r="C134" s="147"/>
      <c r="D134" s="148"/>
      <c r="E134" s="147"/>
      <c r="F134" s="147"/>
      <c r="G134" s="147"/>
      <c r="H134" s="147"/>
      <c r="I134" s="147"/>
      <c r="J134" s="147"/>
      <c r="K134" s="147"/>
      <c r="L134" s="147"/>
      <c r="M134" s="147"/>
      <c r="N134" s="147"/>
      <c r="O134" s="38"/>
      <c r="P134" s="38"/>
    </row>
    <row r="135" spans="1:16" ht="12.75">
      <c r="A135" s="38"/>
      <c r="B135" s="38"/>
      <c r="C135" s="147"/>
      <c r="D135" s="148"/>
      <c r="E135" s="147"/>
      <c r="F135" s="147"/>
      <c r="G135" s="147"/>
      <c r="H135" s="147"/>
      <c r="I135" s="147"/>
      <c r="J135" s="147"/>
      <c r="K135" s="147"/>
      <c r="L135" s="147"/>
      <c r="M135" s="147"/>
      <c r="N135" s="147"/>
      <c r="O135" s="38"/>
      <c r="P135" s="38"/>
    </row>
    <row r="136" spans="1:16" ht="12.75">
      <c r="A136" s="38"/>
      <c r="B136" s="38"/>
      <c r="C136" s="147"/>
      <c r="D136" s="148"/>
      <c r="E136" s="147"/>
      <c r="F136" s="147"/>
      <c r="G136" s="147"/>
      <c r="H136" s="147"/>
      <c r="I136" s="147"/>
      <c r="J136" s="147"/>
      <c r="K136" s="147"/>
      <c r="L136" s="147"/>
      <c r="M136" s="147"/>
      <c r="N136" s="147"/>
      <c r="O136" s="38"/>
      <c r="P136" s="38"/>
    </row>
    <row r="137" spans="1:16" ht="12.75">
      <c r="A137" s="38"/>
      <c r="B137" s="38"/>
      <c r="C137" s="147"/>
      <c r="D137" s="148"/>
      <c r="E137" s="147"/>
      <c r="F137" s="147"/>
      <c r="G137" s="147"/>
      <c r="H137" s="147"/>
      <c r="I137" s="147"/>
      <c r="J137" s="147"/>
      <c r="K137" s="147"/>
      <c r="L137" s="147"/>
      <c r="M137" s="147"/>
      <c r="N137" s="147"/>
      <c r="O137" s="38"/>
      <c r="P137" s="38"/>
    </row>
    <row r="138" spans="1:16" ht="12.75">
      <c r="A138" s="38"/>
      <c r="B138" s="38"/>
      <c r="C138" s="147"/>
      <c r="D138" s="148"/>
      <c r="E138" s="147"/>
      <c r="F138" s="147"/>
      <c r="G138" s="147"/>
      <c r="H138" s="147"/>
      <c r="I138" s="147"/>
      <c r="J138" s="147"/>
      <c r="K138" s="147"/>
      <c r="L138" s="147"/>
      <c r="M138" s="147"/>
      <c r="N138" s="147"/>
      <c r="O138" s="38"/>
      <c r="P138" s="38"/>
    </row>
    <row r="139" spans="1:16" ht="12.75">
      <c r="A139" s="38"/>
      <c r="B139" s="38"/>
      <c r="C139" s="147"/>
      <c r="D139" s="147"/>
      <c r="E139" s="147"/>
      <c r="F139" s="147"/>
      <c r="G139" s="147"/>
      <c r="H139" s="147"/>
      <c r="I139" s="147"/>
      <c r="J139" s="147"/>
      <c r="K139" s="147"/>
      <c r="L139" s="147"/>
      <c r="M139" s="147"/>
      <c r="N139" s="147"/>
      <c r="O139" s="38"/>
      <c r="P139" s="38"/>
    </row>
    <row r="140" spans="1:16" ht="12.75">
      <c r="A140" s="38"/>
      <c r="B140" s="38"/>
      <c r="C140" s="147"/>
      <c r="D140" s="147"/>
      <c r="E140" s="147"/>
      <c r="F140" s="147"/>
      <c r="G140" s="147"/>
      <c r="H140" s="147"/>
      <c r="I140" s="147"/>
      <c r="J140" s="147"/>
      <c r="K140" s="147"/>
      <c r="L140" s="147"/>
      <c r="M140" s="147"/>
      <c r="N140" s="147"/>
      <c r="O140" s="38"/>
      <c r="P140" s="38"/>
    </row>
    <row r="141" spans="1:16" ht="12.75">
      <c r="A141" s="38"/>
      <c r="B141" s="38"/>
      <c r="C141" s="147"/>
      <c r="D141" s="147"/>
      <c r="E141" s="147"/>
      <c r="F141" s="147"/>
      <c r="G141" s="147"/>
      <c r="H141" s="147"/>
      <c r="I141" s="147"/>
      <c r="J141" s="147"/>
      <c r="K141" s="147"/>
      <c r="L141" s="147"/>
      <c r="M141" s="147"/>
      <c r="N141" s="147"/>
      <c r="O141" s="38"/>
      <c r="P141" s="38"/>
    </row>
    <row r="142" spans="1:16" ht="12.75">
      <c r="A142" s="38"/>
      <c r="B142" s="38"/>
      <c r="C142" s="147"/>
      <c r="D142" s="147"/>
      <c r="E142" s="147"/>
      <c r="F142" s="147"/>
      <c r="G142" s="147"/>
      <c r="H142" s="147"/>
      <c r="I142" s="147"/>
      <c r="J142" s="147"/>
      <c r="K142" s="147"/>
      <c r="L142" s="147"/>
      <c r="M142" s="147"/>
      <c r="N142" s="147"/>
      <c r="O142" s="38"/>
      <c r="P142" s="38"/>
    </row>
    <row r="143" spans="1:16" ht="12.75">
      <c r="A143" s="38"/>
      <c r="B143" s="38"/>
      <c r="C143" s="147"/>
      <c r="D143" s="147"/>
      <c r="E143" s="147"/>
      <c r="F143" s="147"/>
      <c r="G143" s="147"/>
      <c r="H143" s="147"/>
      <c r="I143" s="147"/>
      <c r="J143" s="147"/>
      <c r="K143" s="147"/>
      <c r="L143" s="147"/>
      <c r="M143" s="147"/>
      <c r="N143" s="147"/>
      <c r="O143" s="38"/>
      <c r="P143" s="38"/>
    </row>
    <row r="144" spans="1:16" ht="12.75">
      <c r="A144" s="38"/>
      <c r="B144" s="38"/>
      <c r="C144" s="147"/>
      <c r="D144" s="147"/>
      <c r="E144" s="147"/>
      <c r="F144" s="147"/>
      <c r="G144" s="147"/>
      <c r="H144" s="147"/>
      <c r="I144" s="147"/>
      <c r="J144" s="147"/>
      <c r="K144" s="147"/>
      <c r="L144" s="147"/>
      <c r="M144" s="147"/>
      <c r="N144" s="147"/>
      <c r="O144" s="38"/>
      <c r="P144" s="38"/>
    </row>
    <row r="145" spans="1:16" ht="12.75">
      <c r="A145" s="38"/>
      <c r="B145" s="38"/>
      <c r="C145" s="147"/>
      <c r="D145" s="147"/>
      <c r="E145" s="147"/>
      <c r="F145" s="147"/>
      <c r="G145" s="147"/>
      <c r="H145" s="147"/>
      <c r="I145" s="147"/>
      <c r="J145" s="147"/>
      <c r="K145" s="147"/>
      <c r="L145" s="147"/>
      <c r="M145" s="147"/>
      <c r="N145" s="147"/>
      <c r="O145" s="38"/>
      <c r="P145" s="38"/>
    </row>
    <row r="146" spans="1:16" ht="12.75">
      <c r="A146" s="38"/>
      <c r="B146" s="38"/>
      <c r="C146" s="147"/>
      <c r="D146" s="147"/>
      <c r="E146" s="147"/>
      <c r="F146" s="147"/>
      <c r="G146" s="147"/>
      <c r="H146" s="147"/>
      <c r="I146" s="147"/>
      <c r="J146" s="147"/>
      <c r="K146" s="147"/>
      <c r="L146" s="147"/>
      <c r="M146" s="147"/>
      <c r="N146" s="147"/>
      <c r="O146" s="38"/>
      <c r="P146" s="38"/>
    </row>
    <row r="147" spans="1:16" ht="12.75">
      <c r="A147" s="38"/>
      <c r="B147" s="38"/>
      <c r="C147" s="147"/>
      <c r="D147" s="147"/>
      <c r="E147" s="147"/>
      <c r="F147" s="147"/>
      <c r="G147" s="147"/>
      <c r="H147" s="147"/>
      <c r="I147" s="147"/>
      <c r="J147" s="147"/>
      <c r="K147" s="147"/>
      <c r="L147" s="147"/>
      <c r="M147" s="147"/>
      <c r="N147" s="147"/>
      <c r="O147" s="38"/>
      <c r="P147" s="38"/>
    </row>
    <row r="148" spans="1:16" ht="12.75">
      <c r="A148" s="38"/>
      <c r="B148" s="38"/>
      <c r="C148" s="147"/>
      <c r="D148" s="147"/>
      <c r="E148" s="147"/>
      <c r="F148" s="147"/>
      <c r="G148" s="147"/>
      <c r="H148" s="147"/>
      <c r="I148" s="147"/>
      <c r="J148" s="147"/>
      <c r="K148" s="147"/>
      <c r="L148" s="147"/>
      <c r="M148" s="147"/>
      <c r="N148" s="147"/>
      <c r="O148" s="38"/>
      <c r="P148" s="38"/>
    </row>
    <row r="149" spans="1:16" ht="12.75">
      <c r="A149" s="38"/>
      <c r="B149" s="38"/>
      <c r="C149" s="147"/>
      <c r="D149" s="147"/>
      <c r="E149" s="147"/>
      <c r="F149" s="147"/>
      <c r="G149" s="147"/>
      <c r="H149" s="147"/>
      <c r="I149" s="147"/>
      <c r="J149" s="147"/>
      <c r="K149" s="147"/>
      <c r="L149" s="147"/>
      <c r="M149" s="147"/>
      <c r="N149" s="147"/>
      <c r="O149" s="38"/>
      <c r="P149" s="38"/>
    </row>
    <row r="150" spans="1:16" ht="12.75">
      <c r="A150" s="38"/>
      <c r="B150" s="38"/>
      <c r="C150" s="150"/>
      <c r="D150" s="147"/>
      <c r="E150" s="147"/>
      <c r="F150" s="147"/>
      <c r="G150" s="147"/>
      <c r="H150" s="147"/>
      <c r="I150" s="147"/>
      <c r="J150" s="147"/>
      <c r="K150" s="147"/>
      <c r="L150" s="147"/>
      <c r="M150" s="147"/>
      <c r="N150" s="147"/>
      <c r="O150" s="38"/>
      <c r="P150" s="38"/>
    </row>
    <row r="151" spans="1:16" ht="12.75">
      <c r="A151" s="38"/>
      <c r="B151" s="38"/>
      <c r="C151" s="147"/>
      <c r="D151" s="147"/>
      <c r="E151" s="147"/>
      <c r="F151" s="147"/>
      <c r="G151" s="147"/>
      <c r="H151" s="147"/>
      <c r="I151" s="147"/>
      <c r="J151" s="147"/>
      <c r="K151" s="147"/>
      <c r="L151" s="147"/>
      <c r="M151" s="147"/>
      <c r="N151" s="147"/>
      <c r="O151" s="38"/>
      <c r="P151" s="38"/>
    </row>
    <row r="152" spans="1:16" ht="12.75">
      <c r="A152" s="38"/>
      <c r="B152" s="38"/>
      <c r="C152" s="38"/>
      <c r="D152" s="38"/>
      <c r="E152" s="38"/>
      <c r="F152" s="38"/>
      <c r="G152" s="38"/>
      <c r="H152" s="63"/>
      <c r="I152" s="63"/>
      <c r="J152" s="38"/>
      <c r="K152" s="63"/>
      <c r="L152" s="63"/>
      <c r="M152" s="38"/>
      <c r="N152" s="38"/>
      <c r="O152" s="38"/>
      <c r="P152" s="38"/>
    </row>
    <row r="153" spans="1:16" ht="12.75">
      <c r="A153" s="38"/>
      <c r="B153" s="38"/>
      <c r="C153" s="38"/>
      <c r="D153" s="62"/>
      <c r="E153" s="38"/>
      <c r="F153" s="38"/>
      <c r="G153" s="38"/>
      <c r="H153" s="38"/>
      <c r="I153" s="38"/>
      <c r="J153" s="38"/>
      <c r="K153" s="38"/>
      <c r="L153" s="38"/>
      <c r="M153" s="38"/>
      <c r="N153" s="38"/>
      <c r="O153" s="38"/>
      <c r="P153" s="38"/>
    </row>
    <row r="154" spans="1:16" ht="12.75">
      <c r="A154" s="38"/>
      <c r="B154" s="38"/>
      <c r="C154" s="38"/>
      <c r="D154" s="62"/>
      <c r="E154" s="38"/>
      <c r="F154" s="38"/>
      <c r="G154" s="38"/>
      <c r="H154" s="38"/>
      <c r="I154" s="38"/>
      <c r="J154" s="38"/>
      <c r="K154" s="38"/>
      <c r="L154" s="38"/>
      <c r="M154" s="38"/>
      <c r="N154" s="38"/>
      <c r="O154" s="38"/>
      <c r="P154" s="38"/>
    </row>
    <row r="155" spans="1:16" ht="12.75">
      <c r="A155" s="38"/>
      <c r="B155" s="38"/>
      <c r="C155" s="38"/>
      <c r="D155" s="62"/>
      <c r="E155" s="38"/>
      <c r="F155" s="38"/>
      <c r="G155" s="38"/>
      <c r="H155" s="38"/>
      <c r="I155" s="38"/>
      <c r="J155" s="38"/>
      <c r="K155" s="38"/>
      <c r="L155" s="38"/>
      <c r="M155" s="38"/>
      <c r="N155" s="38"/>
      <c r="O155" s="38"/>
      <c r="P155" s="38"/>
    </row>
    <row r="156" spans="1:16" ht="12.75">
      <c r="A156" s="38"/>
      <c r="B156" s="38"/>
      <c r="C156" s="38"/>
      <c r="D156" s="62"/>
      <c r="E156" s="38"/>
      <c r="F156" s="38"/>
      <c r="G156" s="38"/>
      <c r="H156" s="38"/>
      <c r="I156" s="38"/>
      <c r="J156" s="38"/>
      <c r="K156" s="38"/>
      <c r="L156" s="38"/>
      <c r="M156" s="38"/>
      <c r="N156" s="38"/>
      <c r="O156" s="38"/>
      <c r="P156" s="38"/>
    </row>
    <row r="157" spans="1:16" ht="12.75">
      <c r="A157" s="38"/>
      <c r="B157" s="38"/>
      <c r="C157" s="38"/>
      <c r="D157" s="62"/>
      <c r="E157" s="38"/>
      <c r="F157" s="38"/>
      <c r="G157" s="38"/>
      <c r="H157" s="38"/>
      <c r="I157" s="38"/>
      <c r="J157" s="38"/>
      <c r="K157" s="38"/>
      <c r="L157" s="38"/>
      <c r="M157" s="38"/>
      <c r="N157" s="38"/>
      <c r="O157" s="38"/>
      <c r="P157" s="38"/>
    </row>
    <row r="158" spans="1:16" ht="12.75">
      <c r="A158" s="38"/>
      <c r="B158" s="38"/>
      <c r="C158" s="38"/>
      <c r="D158" s="62"/>
      <c r="E158" s="38"/>
      <c r="F158" s="38"/>
      <c r="G158" s="38"/>
      <c r="H158" s="38"/>
      <c r="I158" s="38"/>
      <c r="J158" s="38"/>
      <c r="K158" s="38"/>
      <c r="L158" s="38"/>
      <c r="M158" s="38"/>
      <c r="N158" s="38"/>
      <c r="O158" s="38"/>
      <c r="P158" s="38"/>
    </row>
    <row r="159" spans="1:16" ht="12.75">
      <c r="A159" s="38"/>
      <c r="B159" s="38"/>
      <c r="C159" s="38"/>
      <c r="D159" s="38"/>
      <c r="E159" s="38"/>
      <c r="F159" s="38"/>
      <c r="G159" s="38"/>
      <c r="H159" s="38"/>
      <c r="I159" s="38"/>
      <c r="J159" s="38"/>
      <c r="K159" s="38"/>
      <c r="L159" s="38"/>
      <c r="M159" s="38"/>
      <c r="N159" s="38"/>
      <c r="O159" s="38"/>
      <c r="P159" s="38"/>
    </row>
    <row r="160" spans="1:16" ht="12.75">
      <c r="A160" s="38"/>
      <c r="B160" s="38"/>
      <c r="C160" s="38"/>
      <c r="D160" s="62"/>
      <c r="E160" s="38"/>
      <c r="F160" s="38"/>
      <c r="G160" s="38"/>
      <c r="H160" s="38"/>
      <c r="I160" s="38"/>
      <c r="J160" s="38"/>
      <c r="K160" s="38"/>
      <c r="L160" s="38"/>
      <c r="M160" s="38"/>
      <c r="N160" s="38"/>
      <c r="O160" s="38"/>
      <c r="P160" s="38"/>
    </row>
    <row r="161" spans="1:16" ht="12.75">
      <c r="A161" s="38"/>
      <c r="B161" s="38"/>
      <c r="C161" s="38"/>
      <c r="D161" s="62"/>
      <c r="E161" s="38"/>
      <c r="F161" s="38"/>
      <c r="G161" s="38"/>
      <c r="H161" s="38"/>
      <c r="I161" s="38"/>
      <c r="J161" s="38"/>
      <c r="K161" s="38"/>
      <c r="L161" s="38"/>
      <c r="M161" s="38"/>
      <c r="N161" s="38"/>
      <c r="O161" s="38"/>
      <c r="P161" s="38"/>
    </row>
    <row r="162" spans="1:16" ht="12.75">
      <c r="A162" s="38"/>
      <c r="B162" s="38"/>
      <c r="C162" s="38"/>
      <c r="D162" s="80"/>
      <c r="E162" s="38"/>
      <c r="F162" s="38"/>
      <c r="G162" s="38"/>
      <c r="H162" s="38"/>
      <c r="I162" s="38"/>
      <c r="J162" s="38"/>
      <c r="K162" s="38"/>
      <c r="L162" s="38"/>
      <c r="M162" s="38"/>
      <c r="N162" s="38"/>
      <c r="O162" s="38"/>
      <c r="P162" s="38"/>
    </row>
    <row r="163" spans="1:16" ht="12.75">
      <c r="A163" s="38"/>
      <c r="B163" s="38"/>
      <c r="C163" s="38"/>
      <c r="D163" s="77"/>
      <c r="E163" s="38"/>
      <c r="F163" s="38"/>
      <c r="G163" s="38"/>
      <c r="H163" s="38"/>
      <c r="I163" s="38"/>
      <c r="J163" s="38"/>
      <c r="K163" s="38"/>
      <c r="L163" s="38"/>
      <c r="M163" s="38"/>
      <c r="N163" s="38"/>
      <c r="O163" s="38"/>
      <c r="P163" s="38"/>
    </row>
    <row r="164" spans="1:16" ht="12.75">
      <c r="A164" s="38"/>
      <c r="B164" s="76"/>
      <c r="C164" s="76"/>
      <c r="D164" s="77"/>
      <c r="E164" s="38"/>
      <c r="F164" s="38"/>
      <c r="G164" s="38"/>
      <c r="H164" s="38"/>
      <c r="I164" s="38"/>
      <c r="J164" s="38"/>
      <c r="K164" s="38"/>
      <c r="L164" s="38"/>
      <c r="M164" s="38"/>
      <c r="N164" s="38"/>
      <c r="O164" s="38"/>
      <c r="P164" s="38"/>
    </row>
    <row r="165" spans="1:16" ht="12.75">
      <c r="A165" s="38"/>
      <c r="B165" s="38"/>
      <c r="C165" s="38"/>
      <c r="D165" s="79"/>
      <c r="E165" s="38"/>
      <c r="F165" s="38"/>
      <c r="G165" s="38"/>
      <c r="H165" s="38"/>
      <c r="I165" s="38"/>
      <c r="J165" s="38"/>
      <c r="K165" s="38"/>
      <c r="L165" s="38"/>
      <c r="M165" s="38"/>
      <c r="N165" s="38"/>
      <c r="O165" s="38"/>
      <c r="P165" s="38"/>
    </row>
    <row r="166" spans="1:16" ht="12.75">
      <c r="A166" s="38"/>
      <c r="B166" s="38"/>
      <c r="C166" s="38"/>
      <c r="D166" s="38"/>
      <c r="E166" s="38"/>
      <c r="F166" s="38"/>
      <c r="G166" s="38"/>
      <c r="H166" s="38"/>
      <c r="I166" s="38"/>
      <c r="J166" s="38"/>
      <c r="K166" s="38"/>
      <c r="L166" s="38"/>
      <c r="M166" s="38"/>
      <c r="N166" s="38"/>
      <c r="O166" s="38"/>
      <c r="P166" s="38"/>
    </row>
    <row r="167" spans="1:16" ht="12.75">
      <c r="A167" s="38"/>
      <c r="B167" s="38"/>
      <c r="C167" s="38"/>
      <c r="D167" s="38"/>
      <c r="E167" s="38"/>
      <c r="F167" s="38"/>
      <c r="G167" s="38"/>
      <c r="H167" s="38"/>
      <c r="I167" s="38"/>
      <c r="J167" s="38"/>
      <c r="K167" s="38"/>
      <c r="L167" s="38"/>
      <c r="M167" s="38"/>
      <c r="N167" s="38"/>
      <c r="O167" s="38"/>
      <c r="P167" s="38"/>
    </row>
    <row r="168" spans="1:16" ht="12.75">
      <c r="A168" s="38"/>
      <c r="B168" s="38"/>
      <c r="C168" s="38"/>
      <c r="D168" s="38"/>
      <c r="E168" s="38"/>
      <c r="F168" s="38"/>
      <c r="G168" s="38"/>
      <c r="H168" s="38"/>
      <c r="I168" s="38"/>
      <c r="J168" s="38"/>
      <c r="K168" s="38"/>
      <c r="L168" s="38"/>
      <c r="M168" s="38"/>
      <c r="N168" s="38"/>
      <c r="O168" s="38"/>
      <c r="P168" s="38"/>
    </row>
    <row r="169" spans="1:16" ht="12.75">
      <c r="A169" s="38"/>
      <c r="B169" s="38"/>
      <c r="C169" s="81"/>
      <c r="D169" s="38"/>
      <c r="E169" s="38"/>
      <c r="F169" s="38"/>
      <c r="G169" s="38"/>
      <c r="H169" s="38"/>
      <c r="I169" s="38"/>
      <c r="J169" s="38"/>
      <c r="K169" s="38"/>
      <c r="L169" s="38"/>
      <c r="M169" s="38"/>
      <c r="N169" s="38"/>
      <c r="O169" s="38"/>
      <c r="P169" s="38"/>
    </row>
    <row r="170" spans="1:16" ht="12.75">
      <c r="A170" s="38"/>
      <c r="B170" s="38"/>
      <c r="C170" s="38"/>
      <c r="D170" s="38"/>
      <c r="E170" s="38"/>
      <c r="F170" s="38"/>
      <c r="G170" s="38"/>
      <c r="H170" s="38"/>
      <c r="I170" s="38"/>
      <c r="J170" s="38"/>
      <c r="K170" s="38"/>
      <c r="L170" s="38"/>
      <c r="M170" s="38"/>
      <c r="N170" s="38"/>
      <c r="O170" s="38"/>
      <c r="P170" s="38"/>
    </row>
    <row r="171" spans="1:16" ht="12.75">
      <c r="A171" s="38"/>
      <c r="B171" s="38"/>
      <c r="C171" s="38"/>
      <c r="D171" s="38"/>
      <c r="E171" s="38"/>
      <c r="F171" s="38"/>
      <c r="G171" s="38"/>
      <c r="H171" s="38"/>
      <c r="I171" s="38"/>
      <c r="J171" s="38"/>
      <c r="K171" s="38"/>
      <c r="L171" s="38"/>
      <c r="M171" s="38"/>
      <c r="N171" s="38"/>
      <c r="O171" s="38"/>
      <c r="P171" s="38"/>
    </row>
    <row r="172" spans="1:16" ht="12.75">
      <c r="A172" s="38"/>
      <c r="B172" s="38"/>
      <c r="C172" s="38"/>
      <c r="D172" s="38"/>
      <c r="E172" s="38"/>
      <c r="F172" s="38"/>
      <c r="G172" s="38"/>
      <c r="H172" s="38"/>
      <c r="I172" s="38"/>
      <c r="J172" s="38"/>
      <c r="K172" s="38"/>
      <c r="L172" s="38"/>
      <c r="M172" s="38"/>
      <c r="N172" s="38"/>
      <c r="O172" s="38"/>
      <c r="P172" s="38"/>
    </row>
    <row r="173" spans="1:16" ht="12.75">
      <c r="A173" s="38"/>
      <c r="B173" s="38"/>
      <c r="C173" s="38"/>
      <c r="D173" s="38"/>
      <c r="E173" s="38"/>
      <c r="F173" s="38"/>
      <c r="G173" s="38"/>
      <c r="H173" s="38"/>
      <c r="I173" s="38"/>
      <c r="J173" s="38"/>
      <c r="K173" s="38"/>
      <c r="L173" s="38"/>
      <c r="M173" s="38"/>
      <c r="N173" s="38"/>
      <c r="O173" s="38"/>
      <c r="P173" s="38"/>
    </row>
    <row r="174" spans="1:16" ht="12.75">
      <c r="A174" s="38"/>
      <c r="B174" s="38"/>
      <c r="C174" s="38"/>
      <c r="D174" s="38"/>
      <c r="E174" s="38"/>
      <c r="F174" s="38"/>
      <c r="G174" s="38"/>
      <c r="H174" s="38"/>
      <c r="I174" s="38"/>
      <c r="J174" s="38"/>
      <c r="K174" s="38"/>
      <c r="L174" s="38"/>
      <c r="M174" s="38"/>
      <c r="N174" s="38"/>
      <c r="O174" s="38"/>
      <c r="P174" s="38"/>
    </row>
    <row r="175" spans="1:16" ht="12.75">
      <c r="A175" s="38"/>
      <c r="B175" s="38"/>
      <c r="C175" s="81"/>
      <c r="D175" s="38"/>
      <c r="E175" s="38"/>
      <c r="F175" s="38"/>
      <c r="G175" s="38"/>
      <c r="H175" s="38"/>
      <c r="I175" s="38"/>
      <c r="J175" s="38"/>
      <c r="K175" s="38"/>
      <c r="L175" s="38"/>
      <c r="M175" s="38"/>
      <c r="N175" s="38"/>
      <c r="O175" s="38"/>
      <c r="P175" s="38"/>
    </row>
    <row r="176" spans="1:16" ht="12.75">
      <c r="A176" s="38"/>
      <c r="B176" s="38"/>
      <c r="C176" s="38"/>
      <c r="D176" s="38"/>
      <c r="E176" s="38"/>
      <c r="F176" s="38"/>
      <c r="G176" s="38"/>
      <c r="H176" s="38"/>
      <c r="I176" s="38"/>
      <c r="J176" s="38"/>
      <c r="K176" s="38"/>
      <c r="L176" s="38"/>
      <c r="M176" s="38"/>
      <c r="N176" s="38"/>
      <c r="O176" s="38"/>
      <c r="P176" s="38"/>
    </row>
    <row r="177" spans="1:16" ht="12.75">
      <c r="A177" s="38"/>
      <c r="B177" s="38"/>
      <c r="C177" s="38"/>
      <c r="D177" s="38"/>
      <c r="E177" s="38"/>
      <c r="F177" s="38"/>
      <c r="G177" s="38"/>
      <c r="H177" s="38"/>
      <c r="I177" s="38"/>
      <c r="J177" s="38"/>
      <c r="K177" s="38"/>
      <c r="L177" s="38"/>
      <c r="M177" s="38"/>
      <c r="N177" s="38"/>
      <c r="O177" s="38"/>
      <c r="P177" s="38"/>
    </row>
    <row r="178" spans="1:16" ht="12.75">
      <c r="A178" s="38"/>
      <c r="B178" s="38"/>
      <c r="C178" s="76"/>
      <c r="D178" s="38"/>
      <c r="E178" s="38"/>
      <c r="F178" s="38"/>
      <c r="G178" s="38"/>
      <c r="H178" s="38"/>
      <c r="I178" s="38"/>
      <c r="J178" s="38"/>
      <c r="K178" s="38"/>
      <c r="L178" s="38"/>
      <c r="M178" s="38"/>
      <c r="N178" s="38"/>
      <c r="O178" s="38"/>
      <c r="P178" s="38"/>
    </row>
    <row r="179" spans="1:16" ht="12.75">
      <c r="A179" s="38"/>
      <c r="B179" s="38"/>
      <c r="C179" s="38"/>
      <c r="D179" s="38"/>
      <c r="E179" s="38"/>
      <c r="F179" s="38"/>
      <c r="G179" s="38"/>
      <c r="H179" s="38"/>
      <c r="I179" s="38"/>
      <c r="J179" s="38"/>
      <c r="K179" s="38"/>
      <c r="L179" s="38"/>
      <c r="M179" s="38"/>
      <c r="N179" s="38"/>
      <c r="O179" s="38"/>
      <c r="P179" s="38"/>
    </row>
    <row r="180" spans="1:16" ht="12.75">
      <c r="A180" s="38"/>
      <c r="B180" s="38"/>
      <c r="C180" s="38"/>
      <c r="D180" s="38"/>
      <c r="E180" s="38"/>
      <c r="F180" s="38"/>
      <c r="G180" s="38"/>
      <c r="H180" s="38"/>
      <c r="I180" s="38"/>
      <c r="J180" s="38"/>
      <c r="K180" s="38"/>
      <c r="L180" s="38"/>
      <c r="M180" s="38"/>
      <c r="N180" s="38"/>
      <c r="O180" s="38"/>
      <c r="P180" s="38"/>
    </row>
    <row r="181" spans="1:16" ht="12.75">
      <c r="A181" s="38"/>
      <c r="B181" s="38"/>
      <c r="C181" s="38"/>
      <c r="D181" s="38"/>
      <c r="E181" s="38"/>
      <c r="F181" s="38"/>
      <c r="G181" s="38"/>
      <c r="H181" s="38"/>
      <c r="I181" s="38"/>
      <c r="J181" s="38"/>
      <c r="K181" s="38"/>
      <c r="L181" s="38"/>
      <c r="M181" s="38"/>
      <c r="N181" s="38"/>
      <c r="O181" s="38"/>
      <c r="P181" s="38"/>
    </row>
    <row r="182" spans="1:16" ht="12.75">
      <c r="A182" s="38"/>
      <c r="B182" s="38"/>
      <c r="C182" s="38"/>
      <c r="D182" s="38"/>
      <c r="E182" s="38"/>
      <c r="F182" s="38"/>
      <c r="G182" s="38"/>
      <c r="H182" s="38"/>
      <c r="I182" s="38"/>
      <c r="J182" s="38"/>
      <c r="K182" s="38"/>
      <c r="L182" s="38"/>
      <c r="M182" s="38"/>
      <c r="N182" s="38"/>
      <c r="O182" s="38"/>
      <c r="P182" s="38"/>
    </row>
    <row r="183" spans="1:16" ht="12.75">
      <c r="A183" s="38"/>
      <c r="B183" s="38"/>
      <c r="C183" s="38"/>
      <c r="D183" s="38"/>
      <c r="E183" s="38"/>
      <c r="F183" s="38"/>
      <c r="G183" s="38"/>
      <c r="H183" s="38"/>
      <c r="I183" s="38"/>
      <c r="J183" s="38"/>
      <c r="K183" s="38"/>
      <c r="L183" s="38"/>
      <c r="M183" s="38"/>
      <c r="N183" s="38"/>
      <c r="O183" s="38"/>
      <c r="P183" s="38"/>
    </row>
    <row r="184" spans="1:16" ht="12.75">
      <c r="A184" s="38"/>
      <c r="B184" s="38"/>
      <c r="C184" s="76"/>
      <c r="D184" s="38"/>
      <c r="E184" s="38"/>
      <c r="F184" s="38"/>
      <c r="G184" s="38"/>
      <c r="H184" s="38"/>
      <c r="I184" s="38"/>
      <c r="J184" s="38"/>
      <c r="K184" s="38"/>
      <c r="L184" s="38"/>
      <c r="M184" s="38"/>
      <c r="N184" s="38"/>
      <c r="O184" s="38"/>
      <c r="P184" s="38"/>
    </row>
    <row r="185" spans="1:16" ht="12.75">
      <c r="A185" s="38"/>
      <c r="B185" s="38"/>
      <c r="C185" s="38"/>
      <c r="D185" s="62"/>
      <c r="E185" s="38"/>
      <c r="F185" s="38"/>
      <c r="G185" s="38"/>
      <c r="H185" s="38"/>
      <c r="I185" s="38"/>
      <c r="J185" s="38"/>
      <c r="K185" s="38"/>
      <c r="L185" s="38"/>
      <c r="M185" s="38"/>
      <c r="N185" s="38"/>
      <c r="O185" s="38"/>
      <c r="P185" s="38"/>
    </row>
    <row r="186" spans="1:16" ht="12.75">
      <c r="A186" s="38"/>
      <c r="B186" s="38"/>
      <c r="C186" s="38"/>
      <c r="D186" s="62"/>
      <c r="E186" s="38"/>
      <c r="F186" s="38"/>
      <c r="G186" s="38"/>
      <c r="H186" s="38"/>
      <c r="I186" s="38"/>
      <c r="J186" s="38"/>
      <c r="K186" s="38"/>
      <c r="L186" s="38"/>
      <c r="M186" s="38"/>
      <c r="N186" s="38"/>
      <c r="O186" s="38"/>
      <c r="P186" s="38"/>
    </row>
    <row r="187" spans="1:16" ht="12.75">
      <c r="A187" s="38"/>
      <c r="B187" s="38"/>
      <c r="C187" s="38"/>
      <c r="D187" s="62"/>
      <c r="E187" s="38"/>
      <c r="F187" s="38"/>
      <c r="G187" s="38"/>
      <c r="H187" s="38"/>
      <c r="I187" s="38"/>
      <c r="J187" s="38"/>
      <c r="K187" s="38"/>
      <c r="L187" s="38"/>
      <c r="M187" s="38"/>
      <c r="N187" s="38"/>
      <c r="O187" s="38"/>
      <c r="P187" s="38"/>
    </row>
    <row r="188" spans="1:16" ht="12.75">
      <c r="A188" s="38"/>
      <c r="B188" s="38"/>
      <c r="C188" s="38"/>
      <c r="D188" s="62"/>
      <c r="E188" s="38"/>
      <c r="F188" s="38"/>
      <c r="G188" s="38"/>
      <c r="H188" s="38"/>
      <c r="I188" s="38"/>
      <c r="J188" s="38"/>
      <c r="K188" s="38"/>
      <c r="L188" s="38"/>
      <c r="M188" s="38"/>
      <c r="N188" s="38"/>
      <c r="O188" s="38"/>
      <c r="P188" s="38"/>
    </row>
    <row r="189" spans="1:16" ht="12.75">
      <c r="A189" s="38"/>
      <c r="B189" s="38"/>
      <c r="C189" s="38"/>
      <c r="D189" s="62"/>
      <c r="E189" s="38"/>
      <c r="F189" s="38"/>
      <c r="G189" s="38"/>
      <c r="H189" s="38"/>
      <c r="I189" s="38"/>
      <c r="J189" s="38"/>
      <c r="K189" s="38"/>
      <c r="L189" s="38"/>
      <c r="M189" s="38"/>
      <c r="N189" s="38"/>
      <c r="O189" s="38"/>
      <c r="P189" s="38"/>
    </row>
    <row r="190" spans="1:16" ht="12.75">
      <c r="A190" s="38"/>
      <c r="B190" s="38"/>
      <c r="C190" s="38"/>
      <c r="D190" s="38"/>
      <c r="E190" s="38"/>
      <c r="F190" s="38"/>
      <c r="G190" s="38"/>
      <c r="H190" s="38"/>
      <c r="I190" s="38"/>
      <c r="J190" s="38"/>
      <c r="K190" s="38"/>
      <c r="L190" s="38"/>
      <c r="M190" s="38"/>
      <c r="N190" s="38"/>
      <c r="O190" s="38"/>
      <c r="P190" s="38"/>
    </row>
    <row r="191" spans="1:16" ht="12.75">
      <c r="A191" s="38"/>
      <c r="B191" s="38"/>
      <c r="C191" s="38"/>
      <c r="D191" s="38"/>
      <c r="E191" s="38"/>
      <c r="F191" s="38"/>
      <c r="G191" s="38"/>
      <c r="H191" s="38"/>
      <c r="I191" s="38"/>
      <c r="J191" s="38"/>
      <c r="K191" s="38"/>
      <c r="L191" s="38"/>
      <c r="M191" s="38"/>
      <c r="N191" s="38"/>
      <c r="O191" s="38"/>
      <c r="P191" s="38"/>
    </row>
    <row r="192" spans="1:16" ht="12.75">
      <c r="A192" s="38"/>
      <c r="B192" s="38"/>
      <c r="C192" s="76"/>
      <c r="D192" s="38"/>
      <c r="E192" s="38"/>
      <c r="F192" s="38"/>
      <c r="G192" s="38"/>
      <c r="H192" s="38"/>
      <c r="I192" s="38"/>
      <c r="J192" s="38"/>
      <c r="K192" s="38"/>
      <c r="L192" s="38"/>
      <c r="M192" s="38"/>
      <c r="N192" s="38"/>
      <c r="O192" s="38"/>
      <c r="P192" s="38"/>
    </row>
    <row r="193" spans="1:16" ht="12.75">
      <c r="A193" s="38"/>
      <c r="B193" s="38"/>
      <c r="C193" s="38"/>
      <c r="D193" s="38"/>
      <c r="E193" s="38"/>
      <c r="F193" s="38"/>
      <c r="G193" s="38"/>
      <c r="H193" s="38"/>
      <c r="I193" s="38"/>
      <c r="J193" s="38"/>
      <c r="K193" s="38"/>
      <c r="L193" s="38"/>
      <c r="M193" s="38"/>
      <c r="N193" s="38"/>
      <c r="O193" s="38"/>
      <c r="P193" s="38"/>
    </row>
    <row r="194" spans="1:16" ht="12.75">
      <c r="A194" s="38"/>
      <c r="B194" s="38"/>
      <c r="C194" s="38"/>
      <c r="D194" s="38"/>
      <c r="E194" s="38"/>
      <c r="F194" s="38"/>
      <c r="G194" s="38"/>
      <c r="H194" s="38"/>
      <c r="I194" s="38"/>
      <c r="J194" s="38"/>
      <c r="K194" s="38"/>
      <c r="L194" s="38"/>
      <c r="M194" s="38"/>
      <c r="N194" s="38"/>
      <c r="O194" s="38"/>
      <c r="P194" s="38"/>
    </row>
    <row r="195" spans="1:16" ht="12.75">
      <c r="A195" s="38"/>
      <c r="B195" s="38"/>
      <c r="C195" s="38"/>
      <c r="D195" s="62"/>
      <c r="E195" s="38"/>
      <c r="F195" s="38"/>
      <c r="G195" s="38"/>
      <c r="H195" s="38"/>
      <c r="I195" s="38"/>
      <c r="J195" s="38"/>
      <c r="K195" s="38"/>
      <c r="L195" s="38"/>
      <c r="M195" s="38"/>
      <c r="N195" s="38"/>
      <c r="O195" s="38"/>
      <c r="P195" s="38"/>
    </row>
    <row r="196" spans="1:16" ht="12.75">
      <c r="A196" s="38"/>
      <c r="B196" s="38"/>
      <c r="C196" s="38"/>
      <c r="D196" s="62"/>
      <c r="E196" s="38"/>
      <c r="F196" s="38"/>
      <c r="G196" s="38"/>
      <c r="H196" s="38"/>
      <c r="I196" s="38"/>
      <c r="J196" s="38"/>
      <c r="K196" s="38"/>
      <c r="L196" s="38"/>
      <c r="M196" s="38"/>
      <c r="N196" s="38"/>
      <c r="O196" s="38"/>
      <c r="P196" s="38"/>
    </row>
    <row r="197" spans="1:16" ht="12.75">
      <c r="A197" s="38"/>
      <c r="B197" s="38"/>
      <c r="C197" s="38"/>
      <c r="D197" s="38"/>
      <c r="E197" s="38"/>
      <c r="F197" s="38"/>
      <c r="G197" s="38"/>
      <c r="H197" s="38"/>
      <c r="I197" s="38"/>
      <c r="J197" s="38"/>
      <c r="K197" s="38"/>
      <c r="L197" s="38"/>
      <c r="M197" s="38"/>
      <c r="N197" s="38"/>
      <c r="O197" s="38"/>
      <c r="P197" s="38"/>
    </row>
    <row r="198" spans="1:16" ht="12.75">
      <c r="A198" s="38"/>
      <c r="B198" s="38"/>
      <c r="C198" s="76"/>
      <c r="D198" s="38"/>
      <c r="E198" s="38"/>
      <c r="F198" s="38"/>
      <c r="G198" s="38"/>
      <c r="H198" s="38"/>
      <c r="I198" s="38"/>
      <c r="J198" s="38"/>
      <c r="K198" s="38"/>
      <c r="L198" s="38"/>
      <c r="M198" s="38"/>
      <c r="N198" s="38"/>
      <c r="O198" s="38"/>
      <c r="P198" s="38"/>
    </row>
    <row r="199" spans="1:16" ht="12.75">
      <c r="A199" s="38"/>
      <c r="B199" s="38"/>
      <c r="C199" s="38"/>
      <c r="D199" s="38"/>
      <c r="E199" s="38"/>
      <c r="F199" s="38"/>
      <c r="G199" s="38"/>
      <c r="H199" s="38"/>
      <c r="I199" s="38"/>
      <c r="J199" s="38"/>
      <c r="K199" s="38"/>
      <c r="L199" s="38"/>
      <c r="M199" s="38"/>
      <c r="N199" s="38"/>
      <c r="O199" s="38"/>
      <c r="P199" s="38"/>
    </row>
    <row r="200" spans="1:16" ht="12.75">
      <c r="A200" s="38"/>
      <c r="B200" s="38"/>
      <c r="C200" s="38"/>
      <c r="D200" s="38"/>
      <c r="E200" s="38"/>
      <c r="F200" s="38"/>
      <c r="G200" s="38"/>
      <c r="H200" s="38"/>
      <c r="I200" s="38"/>
      <c r="J200" s="38"/>
      <c r="K200" s="38"/>
      <c r="L200" s="38"/>
      <c r="M200" s="38"/>
      <c r="N200" s="38"/>
      <c r="O200" s="38"/>
      <c r="P200" s="38"/>
    </row>
    <row r="201" spans="1:16" ht="12.75">
      <c r="A201" s="38"/>
      <c r="B201" s="38"/>
      <c r="C201" s="38"/>
      <c r="D201" s="38"/>
      <c r="E201" s="38"/>
      <c r="F201" s="38"/>
      <c r="G201" s="38"/>
      <c r="H201" s="38"/>
      <c r="I201" s="38"/>
      <c r="J201" s="38"/>
      <c r="K201" s="38"/>
      <c r="L201" s="38"/>
      <c r="M201" s="38"/>
      <c r="N201" s="38"/>
      <c r="O201" s="38"/>
      <c r="P201" s="38"/>
    </row>
    <row r="202" spans="1:16" ht="12.75">
      <c r="A202" s="38"/>
      <c r="B202" s="38"/>
      <c r="C202" s="38"/>
      <c r="D202" s="38"/>
      <c r="E202" s="38"/>
      <c r="F202" s="38"/>
      <c r="G202" s="38"/>
      <c r="H202" s="38"/>
      <c r="I202" s="38"/>
      <c r="J202" s="38"/>
      <c r="K202" s="38"/>
      <c r="L202" s="38"/>
      <c r="M202" s="38"/>
      <c r="N202" s="38"/>
      <c r="O202" s="38"/>
      <c r="P202" s="38"/>
    </row>
    <row r="203" spans="1:16" ht="12.75">
      <c r="A203" s="38"/>
      <c r="B203" s="38"/>
      <c r="C203" s="38"/>
      <c r="D203" s="38"/>
      <c r="E203" s="38"/>
      <c r="F203" s="38"/>
      <c r="G203" s="38"/>
      <c r="H203" s="38"/>
      <c r="I203" s="38"/>
      <c r="J203" s="38"/>
      <c r="K203" s="38"/>
      <c r="L203" s="38"/>
      <c r="M203" s="38"/>
      <c r="N203" s="38"/>
      <c r="O203" s="38"/>
      <c r="P203" s="38"/>
    </row>
    <row r="204" spans="1:16" ht="12.75">
      <c r="A204" s="38"/>
      <c r="B204" s="38"/>
      <c r="C204" s="76"/>
      <c r="D204" s="38"/>
      <c r="E204" s="38"/>
      <c r="F204" s="38"/>
      <c r="G204" s="38"/>
      <c r="H204" s="38"/>
      <c r="I204" s="38"/>
      <c r="J204" s="38"/>
      <c r="K204" s="38"/>
      <c r="L204" s="38"/>
      <c r="M204" s="38"/>
      <c r="N204" s="38"/>
      <c r="O204" s="38"/>
      <c r="P204" s="38"/>
    </row>
    <row r="205" spans="1:16" ht="12.75">
      <c r="A205" s="38"/>
      <c r="B205" s="38"/>
      <c r="C205" s="38"/>
      <c r="D205" s="81"/>
      <c r="E205" s="38"/>
      <c r="F205" s="38"/>
      <c r="G205" s="38"/>
      <c r="H205" s="38"/>
      <c r="I205" s="38"/>
      <c r="J205" s="38"/>
      <c r="K205" s="38"/>
      <c r="L205" s="38"/>
      <c r="M205" s="38"/>
      <c r="N205" s="38"/>
      <c r="O205" s="38"/>
      <c r="P205" s="38"/>
    </row>
    <row r="206" spans="1:16" ht="12.75">
      <c r="A206" s="38"/>
      <c r="B206" s="38"/>
      <c r="C206" s="38"/>
      <c r="D206" s="81"/>
      <c r="E206" s="38"/>
      <c r="F206" s="38"/>
      <c r="G206" s="38"/>
      <c r="H206" s="38"/>
      <c r="I206" s="38"/>
      <c r="J206" s="38"/>
      <c r="K206" s="38"/>
      <c r="L206" s="38"/>
      <c r="M206" s="38"/>
      <c r="N206" s="38"/>
      <c r="O206" s="38"/>
      <c r="P206" s="38"/>
    </row>
    <row r="207" spans="1:16" ht="12.75">
      <c r="A207" s="38"/>
      <c r="B207" s="38"/>
      <c r="C207" s="38"/>
      <c r="D207" s="78"/>
      <c r="E207" s="38"/>
      <c r="F207" s="38"/>
      <c r="G207" s="38"/>
      <c r="H207" s="38"/>
      <c r="I207" s="38"/>
      <c r="J207" s="38"/>
      <c r="K207" s="38"/>
      <c r="L207" s="38"/>
      <c r="M207" s="38"/>
      <c r="N207" s="38"/>
      <c r="O207" s="38"/>
      <c r="P207" s="38"/>
    </row>
    <row r="208" spans="1:16" ht="12.75">
      <c r="A208" s="38"/>
      <c r="B208" s="38"/>
      <c r="C208" s="38"/>
      <c r="D208" s="38"/>
      <c r="E208" s="38"/>
      <c r="F208" s="38"/>
      <c r="G208" s="38"/>
      <c r="H208" s="38"/>
      <c r="I208" s="38"/>
      <c r="J208" s="38"/>
      <c r="K208" s="38"/>
      <c r="L208" s="38"/>
      <c r="M208" s="38"/>
      <c r="N208" s="38"/>
      <c r="O208" s="38"/>
      <c r="P208" s="38"/>
    </row>
    <row r="209" spans="1:16" ht="12.75">
      <c r="A209" s="38"/>
      <c r="B209" s="38"/>
      <c r="C209" s="38"/>
      <c r="D209" s="38"/>
      <c r="E209" s="38"/>
      <c r="F209" s="38"/>
      <c r="G209" s="38"/>
      <c r="H209" s="38"/>
      <c r="I209" s="38"/>
      <c r="J209" s="38"/>
      <c r="K209" s="38"/>
      <c r="L209" s="38"/>
      <c r="M209" s="38"/>
      <c r="N209" s="38"/>
      <c r="O209" s="38"/>
      <c r="P209" s="38"/>
    </row>
    <row r="210" spans="1:16" ht="12.75">
      <c r="A210" s="38"/>
      <c r="B210" s="38"/>
      <c r="C210" s="38"/>
      <c r="D210" s="77"/>
      <c r="E210" s="38"/>
      <c r="F210" s="38"/>
      <c r="G210" s="38"/>
      <c r="H210" s="38"/>
      <c r="I210" s="38"/>
      <c r="J210" s="38"/>
      <c r="K210" s="38"/>
      <c r="L210" s="38"/>
      <c r="M210" s="38"/>
      <c r="N210" s="38"/>
      <c r="O210" s="38"/>
      <c r="P210" s="38"/>
    </row>
    <row r="211" spans="1:16" ht="12.75">
      <c r="A211" s="38"/>
      <c r="B211" s="38"/>
      <c r="C211" s="76"/>
      <c r="D211" s="38"/>
      <c r="E211" s="38"/>
      <c r="F211" s="38"/>
      <c r="G211" s="38"/>
      <c r="H211" s="38"/>
      <c r="I211" s="38"/>
      <c r="J211" s="38"/>
      <c r="K211" s="38"/>
      <c r="L211" s="38"/>
      <c r="M211" s="38"/>
      <c r="N211" s="38"/>
      <c r="O211" s="38"/>
      <c r="P211" s="38"/>
    </row>
    <row r="212" spans="1:16" ht="12.75">
      <c r="A212" s="38"/>
      <c r="B212" s="38"/>
      <c r="C212" s="38"/>
      <c r="D212" s="38"/>
      <c r="E212" s="38"/>
      <c r="F212" s="38"/>
      <c r="G212" s="38"/>
      <c r="H212" s="38"/>
      <c r="I212" s="38"/>
      <c r="J212" s="38"/>
      <c r="K212" s="38"/>
      <c r="L212" s="38"/>
      <c r="M212" s="38"/>
      <c r="N212" s="38"/>
      <c r="O212" s="38"/>
      <c r="P212" s="38"/>
    </row>
    <row r="213" spans="1:16" ht="12.75">
      <c r="A213" s="38"/>
      <c r="B213" s="38"/>
      <c r="C213" s="76"/>
      <c r="D213" s="38"/>
      <c r="E213" s="38"/>
      <c r="F213" s="38"/>
      <c r="G213" s="38"/>
      <c r="H213" s="38"/>
      <c r="I213" s="38"/>
      <c r="J213" s="38"/>
      <c r="K213" s="38"/>
      <c r="L213" s="38"/>
      <c r="M213" s="38"/>
      <c r="N213" s="38"/>
      <c r="O213" s="38"/>
      <c r="P213" s="38"/>
    </row>
    <row r="214" spans="1:16" ht="12.75">
      <c r="A214" s="38"/>
      <c r="B214" s="38"/>
      <c r="C214" s="38"/>
      <c r="D214" s="38"/>
      <c r="E214" s="38"/>
      <c r="F214" s="38"/>
      <c r="G214" s="38"/>
      <c r="H214" s="38"/>
      <c r="I214" s="38"/>
      <c r="J214" s="38"/>
      <c r="K214" s="38"/>
      <c r="L214" s="38"/>
      <c r="M214" s="38"/>
      <c r="N214" s="38"/>
      <c r="O214" s="38"/>
      <c r="P214" s="38"/>
    </row>
    <row r="215" spans="1:16" ht="12.75">
      <c r="A215" s="38"/>
      <c r="B215" s="38"/>
      <c r="C215" s="76"/>
      <c r="D215" s="38"/>
      <c r="E215" s="38"/>
      <c r="F215" s="38"/>
      <c r="G215" s="38"/>
      <c r="H215" s="38"/>
      <c r="I215" s="38"/>
      <c r="J215" s="38"/>
      <c r="K215" s="38"/>
      <c r="L215" s="38"/>
      <c r="M215" s="38"/>
      <c r="N215" s="38"/>
      <c r="O215" s="38"/>
      <c r="P215" s="38"/>
    </row>
    <row r="216" spans="1:16" ht="12.75">
      <c r="A216" s="38"/>
      <c r="B216" s="38"/>
      <c r="C216" s="38"/>
      <c r="D216" s="38"/>
      <c r="E216" s="38"/>
      <c r="F216" s="38"/>
      <c r="G216" s="38"/>
      <c r="H216" s="38"/>
      <c r="I216" s="38"/>
      <c r="J216" s="38"/>
      <c r="K216" s="38"/>
      <c r="L216" s="38"/>
      <c r="M216" s="38"/>
      <c r="N216" s="38"/>
      <c r="O216" s="38"/>
      <c r="P216" s="38"/>
    </row>
    <row r="217" spans="1:16" ht="12.75">
      <c r="A217" s="38"/>
      <c r="B217" s="38"/>
      <c r="C217" s="38"/>
      <c r="D217" s="38"/>
      <c r="E217" s="38"/>
      <c r="F217" s="38"/>
      <c r="G217" s="38"/>
      <c r="H217" s="38"/>
      <c r="I217" s="38"/>
      <c r="J217" s="38"/>
      <c r="K217" s="38"/>
      <c r="L217" s="38"/>
      <c r="M217" s="38"/>
      <c r="N217" s="38"/>
      <c r="O217" s="38"/>
      <c r="P217" s="38"/>
    </row>
    <row r="218" spans="1:16" ht="12.75">
      <c r="A218" s="38"/>
      <c r="B218" s="38"/>
      <c r="C218" s="38"/>
      <c r="D218" s="38"/>
      <c r="E218" s="38"/>
      <c r="F218" s="38"/>
      <c r="G218" s="38"/>
      <c r="H218" s="38"/>
      <c r="I218" s="38"/>
      <c r="J218" s="38"/>
      <c r="K218" s="38"/>
      <c r="L218" s="38"/>
      <c r="M218" s="38"/>
      <c r="N218" s="38"/>
      <c r="O218" s="38"/>
      <c r="P218" s="38"/>
    </row>
    <row r="219" spans="1:16" ht="12.75">
      <c r="A219" s="38"/>
      <c r="B219" s="38"/>
      <c r="C219" s="38"/>
      <c r="D219" s="38"/>
      <c r="E219" s="38"/>
      <c r="F219" s="38"/>
      <c r="G219" s="38"/>
      <c r="H219" s="38"/>
      <c r="I219" s="38"/>
      <c r="J219" s="38"/>
      <c r="K219" s="38"/>
      <c r="L219" s="38"/>
      <c r="M219" s="38"/>
      <c r="N219" s="38"/>
      <c r="O219" s="38"/>
      <c r="P219" s="38"/>
    </row>
    <row r="220" spans="1:16" ht="12.75">
      <c r="A220" s="38"/>
      <c r="B220" s="38"/>
      <c r="C220" s="38"/>
      <c r="D220" s="38"/>
      <c r="E220" s="38"/>
      <c r="F220" s="38"/>
      <c r="G220" s="38"/>
      <c r="H220" s="38"/>
      <c r="I220" s="38"/>
      <c r="J220" s="38"/>
      <c r="K220" s="38"/>
      <c r="L220" s="38"/>
      <c r="M220" s="38"/>
      <c r="N220" s="38"/>
      <c r="O220" s="38"/>
      <c r="P220" s="38"/>
    </row>
    <row r="221" spans="1:16" ht="12.75">
      <c r="A221" s="38"/>
      <c r="B221" s="38"/>
      <c r="C221" s="76"/>
      <c r="D221" s="38"/>
      <c r="E221" s="38"/>
      <c r="F221" s="38"/>
      <c r="G221" s="38"/>
      <c r="H221" s="38"/>
      <c r="I221" s="38"/>
      <c r="J221" s="38"/>
      <c r="K221" s="38"/>
      <c r="L221" s="38"/>
      <c r="M221" s="38"/>
      <c r="N221" s="38"/>
      <c r="O221" s="38"/>
      <c r="P221" s="38"/>
    </row>
    <row r="222" spans="1:16" ht="12.75">
      <c r="A222" s="38"/>
      <c r="B222" s="38"/>
      <c r="C222" s="38"/>
      <c r="D222" s="38"/>
      <c r="E222" s="38"/>
      <c r="F222" s="38"/>
      <c r="G222" s="38"/>
      <c r="H222" s="38"/>
      <c r="I222" s="38"/>
      <c r="J222" s="38"/>
      <c r="K222" s="38"/>
      <c r="L222" s="38"/>
      <c r="M222" s="38"/>
      <c r="N222" s="38"/>
      <c r="O222" s="38"/>
      <c r="P222" s="38"/>
    </row>
    <row r="223" spans="1:16" ht="12.75">
      <c r="A223" s="38"/>
      <c r="B223" s="38"/>
      <c r="C223" s="38"/>
      <c r="D223" s="38"/>
      <c r="E223" s="38"/>
      <c r="F223" s="38"/>
      <c r="G223" s="38"/>
      <c r="H223" s="38"/>
      <c r="I223" s="38"/>
      <c r="J223" s="38"/>
      <c r="K223" s="38"/>
      <c r="L223" s="38"/>
      <c r="M223" s="38"/>
      <c r="N223" s="38"/>
      <c r="O223" s="38"/>
      <c r="P223" s="38"/>
    </row>
    <row r="224" spans="1:16" ht="12.75">
      <c r="A224" s="38"/>
      <c r="B224" s="38"/>
      <c r="C224" s="76"/>
      <c r="D224" s="38"/>
      <c r="E224" s="38"/>
      <c r="F224" s="38"/>
      <c r="G224" s="38"/>
      <c r="H224" s="38"/>
      <c r="I224" s="38"/>
      <c r="J224" s="38"/>
      <c r="K224" s="38"/>
      <c r="L224" s="38"/>
      <c r="M224" s="38"/>
      <c r="N224" s="38"/>
      <c r="O224" s="38"/>
      <c r="P224" s="38"/>
    </row>
    <row r="225" spans="1:16" ht="12.75">
      <c r="A225" s="38"/>
      <c r="B225" s="38"/>
      <c r="C225" s="38"/>
      <c r="D225" s="38"/>
      <c r="E225" s="38"/>
      <c r="F225" s="38"/>
      <c r="G225" s="38"/>
      <c r="H225" s="38"/>
      <c r="I225" s="38"/>
      <c r="J225" s="38"/>
      <c r="K225" s="38"/>
      <c r="L225" s="38"/>
      <c r="M225" s="38"/>
      <c r="N225" s="38"/>
      <c r="O225" s="38"/>
      <c r="P225" s="38"/>
    </row>
    <row r="226" spans="1:16" ht="12.75">
      <c r="A226" s="38"/>
      <c r="B226" s="38"/>
      <c r="C226" s="38"/>
      <c r="D226" s="38"/>
      <c r="E226" s="38"/>
      <c r="F226" s="38"/>
      <c r="G226" s="38"/>
      <c r="H226" s="38"/>
      <c r="I226" s="38"/>
      <c r="J226" s="38"/>
      <c r="K226" s="38"/>
      <c r="L226" s="38"/>
      <c r="M226" s="38"/>
      <c r="N226" s="38"/>
      <c r="O226" s="38"/>
      <c r="P226" s="38"/>
    </row>
    <row r="227" spans="1:16" ht="12.75">
      <c r="A227" s="38"/>
      <c r="B227" s="38"/>
      <c r="C227" s="38"/>
      <c r="D227" s="38"/>
      <c r="E227" s="38"/>
      <c r="F227" s="38"/>
      <c r="G227" s="38"/>
      <c r="H227" s="38"/>
      <c r="I227" s="38"/>
      <c r="J227" s="38"/>
      <c r="K227" s="38"/>
      <c r="L227" s="38"/>
      <c r="M227" s="38"/>
      <c r="N227" s="38"/>
      <c r="O227" s="38"/>
      <c r="P227" s="38"/>
    </row>
    <row r="228" spans="1:16" ht="12.75">
      <c r="A228" s="38"/>
      <c r="B228" s="38"/>
      <c r="C228" s="38"/>
      <c r="D228" s="38"/>
      <c r="E228" s="38"/>
      <c r="F228" s="38"/>
      <c r="G228" s="38"/>
      <c r="H228" s="38"/>
      <c r="I228" s="38"/>
      <c r="J228" s="38"/>
      <c r="K228" s="38"/>
      <c r="L228" s="38"/>
      <c r="M228" s="38"/>
      <c r="N228" s="38"/>
      <c r="O228" s="38"/>
      <c r="P228" s="38"/>
    </row>
    <row r="229" spans="1:16" ht="12.75">
      <c r="A229" s="38"/>
      <c r="B229" s="38"/>
      <c r="C229" s="38"/>
      <c r="D229" s="38"/>
      <c r="E229" s="38"/>
      <c r="F229" s="38"/>
      <c r="G229" s="38"/>
      <c r="H229" s="38"/>
      <c r="I229" s="38"/>
      <c r="J229" s="38"/>
      <c r="K229" s="38"/>
      <c r="L229" s="38"/>
      <c r="M229" s="38"/>
      <c r="N229" s="38"/>
      <c r="O229" s="38"/>
      <c r="P229" s="38"/>
    </row>
    <row r="230" spans="1:16" ht="12.75">
      <c r="A230" s="38"/>
      <c r="B230" s="38"/>
      <c r="C230" s="38"/>
      <c r="D230" s="38"/>
      <c r="E230" s="38"/>
      <c r="F230" s="38"/>
      <c r="G230" s="38"/>
      <c r="H230" s="38"/>
      <c r="I230" s="38"/>
      <c r="J230" s="38"/>
      <c r="K230" s="38"/>
      <c r="L230" s="38"/>
      <c r="M230" s="38"/>
      <c r="N230" s="38"/>
      <c r="O230" s="38"/>
      <c r="P230" s="38"/>
    </row>
    <row r="231" spans="1:16" ht="12.75">
      <c r="A231" s="38"/>
      <c r="B231" s="38"/>
      <c r="C231" s="38"/>
      <c r="D231" s="38"/>
      <c r="E231" s="38"/>
      <c r="F231" s="38"/>
      <c r="G231" s="38"/>
      <c r="H231" s="38"/>
      <c r="I231" s="38"/>
      <c r="J231" s="38"/>
      <c r="K231" s="38"/>
      <c r="L231" s="38"/>
      <c r="M231" s="38"/>
      <c r="N231" s="38"/>
      <c r="O231" s="38"/>
      <c r="P231" s="38"/>
    </row>
    <row r="232" spans="1:16" ht="12.75">
      <c r="A232" s="38"/>
      <c r="B232" s="38"/>
      <c r="C232" s="38"/>
      <c r="D232" s="38"/>
      <c r="E232" s="38"/>
      <c r="F232" s="38"/>
      <c r="G232" s="38"/>
      <c r="H232" s="38"/>
      <c r="I232" s="38"/>
      <c r="J232" s="38"/>
      <c r="K232" s="38"/>
      <c r="L232" s="38"/>
      <c r="M232" s="38"/>
      <c r="N232" s="38"/>
      <c r="O232" s="38"/>
      <c r="P232" s="38"/>
    </row>
    <row r="233" spans="1:16" ht="12.75">
      <c r="A233" s="38"/>
      <c r="B233" s="38"/>
      <c r="C233" s="38"/>
      <c r="D233" s="38"/>
      <c r="E233" s="38"/>
      <c r="F233" s="38"/>
      <c r="G233" s="38"/>
      <c r="H233" s="38"/>
      <c r="I233" s="38"/>
      <c r="J233" s="38"/>
      <c r="K233" s="38"/>
      <c r="L233" s="38"/>
      <c r="M233" s="38"/>
      <c r="N233" s="38"/>
      <c r="O233" s="38"/>
      <c r="P233" s="38"/>
    </row>
    <row r="234" ht="12.75"/>
    <row r="235" ht="12.75">
      <c r="F235" t="s">
        <v>30</v>
      </c>
    </row>
  </sheetData>
  <sheetProtection/>
  <printOptions/>
  <pageMargins left="0.787401575" right="0.787401575" top="0.984251969" bottom="0.984251969"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Dominique</dc:creator>
  <cp:keywords/>
  <dc:description/>
  <cp:lastModifiedBy>Dicker Dominique</cp:lastModifiedBy>
  <cp:lastPrinted>2012-01-13T13:25:20Z</cp:lastPrinted>
  <dcterms:created xsi:type="dcterms:W3CDTF">1996-10-14T23:33:28Z</dcterms:created>
  <dcterms:modified xsi:type="dcterms:W3CDTF">2020-02-05T08:25:44Z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